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53" windowWidth="8352" windowHeight="3888" activeTab="2"/>
  </bookViews>
  <sheets>
    <sheet name="January 2015" sheetId="1" r:id="rId1"/>
    <sheet name="February 2015" sheetId="2" r:id="rId2"/>
    <sheet name="March 2015" sheetId="12" r:id="rId3"/>
    <sheet name="April 2015" sheetId="11" r:id="rId4"/>
    <sheet name="May 2015" sheetId="10" r:id="rId5"/>
    <sheet name="June 2015" sheetId="9" r:id="rId6"/>
    <sheet name="July 2015" sheetId="8" r:id="rId7"/>
    <sheet name="August 2015" sheetId="7" r:id="rId8"/>
    <sheet name="September 2015" sheetId="6" r:id="rId9"/>
    <sheet name="October 2015" sheetId="5" r:id="rId10"/>
    <sheet name="November 2015" sheetId="4" r:id="rId11"/>
    <sheet name="December 2015" sheetId="3" r:id="rId12"/>
  </sheets>
  <calcPr calcId="145621"/>
</workbook>
</file>

<file path=xl/calcChain.xml><?xml version="1.0" encoding="utf-8"?>
<calcChain xmlns="http://schemas.openxmlformats.org/spreadsheetml/2006/main">
  <c r="G20" i="3" l="1"/>
  <c r="D20" i="3"/>
  <c r="F25" i="4" l="1"/>
  <c r="F24" i="4"/>
  <c r="E25" i="4"/>
  <c r="E24" i="4"/>
  <c r="C25" i="4"/>
  <c r="C24" i="4"/>
  <c r="B25" i="4"/>
  <c r="B24" i="4"/>
  <c r="G2" i="4" l="1"/>
  <c r="D2" i="4"/>
  <c r="D3" i="4"/>
  <c r="G28" i="5" l="1"/>
  <c r="D28" i="5"/>
  <c r="D31" i="5"/>
  <c r="G31" i="5"/>
  <c r="C25" i="5"/>
  <c r="F25" i="5" l="1"/>
  <c r="F25" i="6" l="1"/>
  <c r="F24" i="6"/>
  <c r="E25" i="6"/>
  <c r="E24" i="6"/>
  <c r="C25" i="6"/>
  <c r="C24" i="6"/>
  <c r="B25" i="6"/>
  <c r="B24" i="6"/>
  <c r="G2" i="6" l="1"/>
  <c r="D2" i="6"/>
  <c r="G23" i="9" l="1"/>
  <c r="D23" i="9"/>
  <c r="F26" i="9" l="1"/>
  <c r="F25" i="9"/>
  <c r="E26" i="9"/>
  <c r="E25" i="9"/>
  <c r="C26" i="9"/>
  <c r="C25" i="9"/>
  <c r="B25" i="9"/>
  <c r="B26" i="9"/>
  <c r="G23" i="12" l="1"/>
  <c r="D23" i="12"/>
  <c r="G6" i="12" l="1"/>
  <c r="D6" i="12"/>
  <c r="G2" i="2" l="1"/>
  <c r="D2" i="2"/>
  <c r="F25" i="2"/>
  <c r="F24" i="2"/>
  <c r="E25" i="2"/>
  <c r="E24" i="2"/>
  <c r="C25" i="2"/>
  <c r="C24" i="2"/>
  <c r="B25" i="2"/>
  <c r="B24" i="2"/>
  <c r="F26" i="3" l="1"/>
  <c r="E26" i="3"/>
  <c r="C26" i="3"/>
  <c r="B26" i="3"/>
  <c r="F27" i="3"/>
  <c r="E27" i="3"/>
  <c r="C27" i="3"/>
  <c r="B27" i="3"/>
  <c r="G2" i="3" l="1"/>
  <c r="D2" i="3"/>
  <c r="F26" i="5" l="1"/>
  <c r="E26" i="5"/>
  <c r="C26" i="5"/>
  <c r="B26" i="5"/>
  <c r="G16" i="6" l="1"/>
  <c r="G11" i="6"/>
  <c r="G6" i="6"/>
  <c r="D16" i="6"/>
  <c r="D11" i="6"/>
  <c r="D6" i="6"/>
  <c r="G20" i="8" l="1"/>
  <c r="D20" i="8"/>
  <c r="F26" i="8" l="1"/>
  <c r="E26" i="8"/>
  <c r="C26" i="8"/>
  <c r="B26" i="8"/>
  <c r="G3" i="9" l="1"/>
  <c r="D3" i="9"/>
  <c r="B26" i="11" l="1"/>
  <c r="C26" i="11"/>
  <c r="E26" i="11"/>
  <c r="F26" i="11"/>
  <c r="G7" i="1" l="1"/>
  <c r="D13" i="1" l="1"/>
  <c r="G13" i="1"/>
  <c r="G19" i="3" l="1"/>
  <c r="G22" i="3"/>
  <c r="D22" i="3"/>
  <c r="D19" i="3"/>
  <c r="D5" i="3"/>
  <c r="G3" i="3"/>
  <c r="D4" i="3"/>
  <c r="D3" i="3"/>
  <c r="D27" i="3" l="1"/>
  <c r="B25" i="5" l="1"/>
  <c r="D12" i="6" l="1"/>
  <c r="G22" i="6" l="1"/>
  <c r="D22" i="6"/>
  <c r="G5" i="9" l="1"/>
  <c r="D21" i="11" l="1"/>
  <c r="G2" i="11" l="1"/>
  <c r="D2" i="11"/>
  <c r="F27" i="11" l="1"/>
  <c r="E27" i="11"/>
  <c r="C27" i="11"/>
  <c r="B27" i="11"/>
  <c r="D3" i="2" l="1"/>
  <c r="G24" i="5"/>
  <c r="D24" i="5"/>
  <c r="E25" i="5"/>
  <c r="F27" i="8"/>
  <c r="E27" i="8"/>
  <c r="C27" i="8"/>
  <c r="B27" i="8"/>
  <c r="F25" i="10"/>
  <c r="E25" i="10"/>
  <c r="C25" i="10"/>
  <c r="B25" i="10"/>
  <c r="F23" i="10"/>
  <c r="E23" i="10"/>
  <c r="C23" i="10"/>
  <c r="B23" i="10"/>
  <c r="G2" i="8"/>
  <c r="D2" i="8"/>
  <c r="G4" i="11"/>
  <c r="D4" i="11"/>
  <c r="D4" i="2"/>
  <c r="G3" i="2"/>
  <c r="G4" i="6"/>
  <c r="G24" i="7"/>
  <c r="D24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F25" i="7"/>
  <c r="E25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C25" i="7"/>
  <c r="B25" i="7"/>
  <c r="B27" i="7"/>
  <c r="E26" i="12"/>
  <c r="F26" i="12"/>
  <c r="B26" i="12"/>
  <c r="C26" i="12"/>
  <c r="C25" i="12"/>
  <c r="E23" i="1"/>
  <c r="F23" i="1"/>
  <c r="B23" i="1"/>
  <c r="C23" i="1"/>
  <c r="D10" i="4"/>
  <c r="D8" i="6"/>
  <c r="G25" i="6"/>
  <c r="E27" i="7"/>
  <c r="F27" i="7"/>
  <c r="C27" i="7"/>
  <c r="D5" i="8"/>
  <c r="G2" i="9"/>
  <c r="G6" i="9"/>
  <c r="G4" i="9"/>
  <c r="D2" i="9"/>
  <c r="D6" i="9"/>
  <c r="D5" i="9"/>
  <c r="D4" i="9"/>
  <c r="D8" i="9"/>
  <c r="G8" i="9"/>
  <c r="G9" i="9"/>
  <c r="D9" i="9"/>
  <c r="D5" i="10"/>
  <c r="D6" i="10"/>
  <c r="D2" i="10"/>
  <c r="D8" i="10"/>
  <c r="D9" i="10"/>
  <c r="D10" i="10"/>
  <c r="D11" i="10"/>
  <c r="D7" i="10"/>
  <c r="D12" i="10"/>
  <c r="D13" i="10"/>
  <c r="D14" i="10"/>
  <c r="D15" i="10"/>
  <c r="D16" i="10"/>
  <c r="D17" i="10"/>
  <c r="D18" i="10"/>
  <c r="D19" i="10"/>
  <c r="D20" i="10"/>
  <c r="D21" i="10"/>
  <c r="D3" i="10"/>
  <c r="D4" i="10"/>
  <c r="D22" i="10"/>
  <c r="G5" i="10"/>
  <c r="G6" i="10"/>
  <c r="G2" i="10"/>
  <c r="G8" i="10"/>
  <c r="G9" i="10"/>
  <c r="G10" i="10"/>
  <c r="G11" i="10"/>
  <c r="G7" i="10"/>
  <c r="G12" i="10"/>
  <c r="G13" i="10"/>
  <c r="G14" i="10"/>
  <c r="G15" i="10"/>
  <c r="G16" i="10"/>
  <c r="G17" i="10"/>
  <c r="G18" i="10"/>
  <c r="G19" i="10"/>
  <c r="G20" i="10"/>
  <c r="G21" i="10"/>
  <c r="G3" i="10"/>
  <c r="G4" i="10"/>
  <c r="G22" i="10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3" i="11"/>
  <c r="G5" i="11"/>
  <c r="G6" i="11"/>
  <c r="G7" i="11"/>
  <c r="G8" i="11"/>
  <c r="G9" i="11"/>
  <c r="D11" i="11"/>
  <c r="D12" i="11"/>
  <c r="D13" i="11"/>
  <c r="D14" i="11"/>
  <c r="D15" i="11"/>
  <c r="D16" i="11"/>
  <c r="D17" i="11"/>
  <c r="D18" i="11"/>
  <c r="D19" i="11"/>
  <c r="D20" i="11"/>
  <c r="D22" i="11"/>
  <c r="D23" i="11"/>
  <c r="D24" i="11"/>
  <c r="D3" i="11"/>
  <c r="D5" i="11"/>
  <c r="D6" i="11"/>
  <c r="D7" i="11"/>
  <c r="D8" i="11"/>
  <c r="D9" i="11"/>
  <c r="D10" i="11"/>
  <c r="G27" i="11"/>
  <c r="D24" i="12"/>
  <c r="G8" i="1"/>
  <c r="G9" i="1"/>
  <c r="G2" i="1"/>
  <c r="G3" i="1"/>
  <c r="G4" i="1"/>
  <c r="G5" i="1"/>
  <c r="G6" i="1"/>
  <c r="G10" i="1"/>
  <c r="G11" i="1"/>
  <c r="G12" i="1"/>
  <c r="G14" i="1"/>
  <c r="G15" i="1"/>
  <c r="G16" i="1"/>
  <c r="G17" i="1"/>
  <c r="G18" i="1"/>
  <c r="G19" i="1"/>
  <c r="G20" i="1"/>
  <c r="G21" i="1"/>
  <c r="F22" i="1"/>
  <c r="E22" i="1"/>
  <c r="D8" i="1"/>
  <c r="D9" i="1"/>
  <c r="D2" i="1"/>
  <c r="D3" i="1"/>
  <c r="D4" i="1"/>
  <c r="D5" i="1"/>
  <c r="D6" i="1"/>
  <c r="D7" i="1"/>
  <c r="D10" i="1"/>
  <c r="D11" i="1"/>
  <c r="D12" i="1"/>
  <c r="D14" i="1"/>
  <c r="D15" i="1"/>
  <c r="D16" i="1"/>
  <c r="D17" i="1"/>
  <c r="D18" i="1"/>
  <c r="D19" i="1"/>
  <c r="D20" i="1"/>
  <c r="D21" i="1"/>
  <c r="C22" i="1"/>
  <c r="B22" i="1"/>
  <c r="G23" i="5"/>
  <c r="D23" i="5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G3" i="6"/>
  <c r="G5" i="6"/>
  <c r="G7" i="6"/>
  <c r="G8" i="6"/>
  <c r="G9" i="6"/>
  <c r="G10" i="6"/>
  <c r="G12" i="6"/>
  <c r="G13" i="6"/>
  <c r="G14" i="6"/>
  <c r="G15" i="6"/>
  <c r="G17" i="6"/>
  <c r="G18" i="6"/>
  <c r="G19" i="6"/>
  <c r="G20" i="6"/>
  <c r="G21" i="6"/>
  <c r="D3" i="6"/>
  <c r="D4" i="6"/>
  <c r="D5" i="6"/>
  <c r="D7" i="6"/>
  <c r="D9" i="6"/>
  <c r="D10" i="6"/>
  <c r="D13" i="6"/>
  <c r="D14" i="6"/>
  <c r="D15" i="6"/>
  <c r="D17" i="6"/>
  <c r="D18" i="6"/>
  <c r="D19" i="6"/>
  <c r="D20" i="6"/>
  <c r="D21" i="6"/>
  <c r="G3" i="8"/>
  <c r="G4" i="8"/>
  <c r="G6" i="8"/>
  <c r="G7" i="8"/>
  <c r="G8" i="8"/>
  <c r="G9" i="8"/>
  <c r="G5" i="8"/>
  <c r="G11" i="8"/>
  <c r="G12" i="8"/>
  <c r="G13" i="8"/>
  <c r="G14" i="8"/>
  <c r="G10" i="8"/>
  <c r="G16" i="8"/>
  <c r="G17" i="8"/>
  <c r="G18" i="8"/>
  <c r="G19" i="8"/>
  <c r="G15" i="8"/>
  <c r="G21" i="8"/>
  <c r="G22" i="8"/>
  <c r="G23" i="8"/>
  <c r="D3" i="8"/>
  <c r="D4" i="8"/>
  <c r="D6" i="8"/>
  <c r="D7" i="8"/>
  <c r="D8" i="8"/>
  <c r="D9" i="8"/>
  <c r="D11" i="8"/>
  <c r="D12" i="8"/>
  <c r="D13" i="8"/>
  <c r="D14" i="8"/>
  <c r="D10" i="8"/>
  <c r="D16" i="8"/>
  <c r="D17" i="8"/>
  <c r="D18" i="8"/>
  <c r="D19" i="8"/>
  <c r="D15" i="8"/>
  <c r="D21" i="8"/>
  <c r="D22" i="8"/>
  <c r="D23" i="8"/>
  <c r="G10" i="9"/>
  <c r="G11" i="9"/>
  <c r="G7" i="9"/>
  <c r="G13" i="9"/>
  <c r="G14" i="9"/>
  <c r="G15" i="9"/>
  <c r="G16" i="9"/>
  <c r="G12" i="9"/>
  <c r="G18" i="9"/>
  <c r="G19" i="9"/>
  <c r="G20" i="9"/>
  <c r="G21" i="9"/>
  <c r="G17" i="9"/>
  <c r="G22" i="9"/>
  <c r="D10" i="9"/>
  <c r="D11" i="9"/>
  <c r="D7" i="9"/>
  <c r="D13" i="9"/>
  <c r="D14" i="9"/>
  <c r="D15" i="9"/>
  <c r="D16" i="9"/>
  <c r="D12" i="9"/>
  <c r="D18" i="9"/>
  <c r="D19" i="9"/>
  <c r="D20" i="9"/>
  <c r="D21" i="9"/>
  <c r="D17" i="9"/>
  <c r="D22" i="9"/>
  <c r="G22" i="12"/>
  <c r="D22" i="12"/>
  <c r="D4" i="12"/>
  <c r="D3" i="12"/>
  <c r="G2" i="12"/>
  <c r="G3" i="12"/>
  <c r="G4" i="12"/>
  <c r="G5" i="12"/>
  <c r="G8" i="12"/>
  <c r="G9" i="12"/>
  <c r="G10" i="12"/>
  <c r="G11" i="12"/>
  <c r="G7" i="12"/>
  <c r="G12" i="12"/>
  <c r="G13" i="12"/>
  <c r="G14" i="12"/>
  <c r="G15" i="12"/>
  <c r="G16" i="12"/>
  <c r="G17" i="12"/>
  <c r="G18" i="12"/>
  <c r="G19" i="12"/>
  <c r="G20" i="12"/>
  <c r="G21" i="12"/>
  <c r="F25" i="12"/>
  <c r="E25" i="12"/>
  <c r="D2" i="12"/>
  <c r="D5" i="12"/>
  <c r="D8" i="12"/>
  <c r="D9" i="12"/>
  <c r="D10" i="12"/>
  <c r="D11" i="12"/>
  <c r="D7" i="12"/>
  <c r="D12" i="12"/>
  <c r="D13" i="12"/>
  <c r="D14" i="12"/>
  <c r="D15" i="12"/>
  <c r="D16" i="12"/>
  <c r="D17" i="12"/>
  <c r="D18" i="12"/>
  <c r="D19" i="12"/>
  <c r="D20" i="12"/>
  <c r="D21" i="12"/>
  <c r="B25" i="12"/>
  <c r="G19" i="2"/>
  <c r="G25" i="3"/>
  <c r="G24" i="3"/>
  <c r="G23" i="3"/>
  <c r="G21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D25" i="3"/>
  <c r="D24" i="3"/>
  <c r="D23" i="3"/>
  <c r="D21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G4" i="3"/>
  <c r="G23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23" i="4"/>
  <c r="D21" i="4"/>
  <c r="D20" i="4"/>
  <c r="D19" i="4"/>
  <c r="D18" i="4"/>
  <c r="D17" i="4"/>
  <c r="D16" i="4"/>
  <c r="D15" i="4"/>
  <c r="D14" i="4"/>
  <c r="D13" i="4"/>
  <c r="D12" i="4"/>
  <c r="D11" i="4"/>
  <c r="D9" i="4"/>
  <c r="D8" i="4"/>
  <c r="D7" i="4"/>
  <c r="D6" i="4"/>
  <c r="D5" i="4"/>
  <c r="D4" i="4"/>
  <c r="G3" i="4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1" i="2"/>
  <c r="D6" i="2"/>
  <c r="D11" i="2"/>
  <c r="D14" i="2"/>
  <c r="D20" i="2"/>
  <c r="D5" i="2"/>
  <c r="D7" i="2"/>
  <c r="D8" i="2"/>
  <c r="D9" i="2"/>
  <c r="D10" i="2"/>
  <c r="D12" i="2"/>
  <c r="D13" i="2"/>
  <c r="D15" i="2"/>
  <c r="D16" i="2"/>
  <c r="D17" i="2"/>
  <c r="D18" i="2"/>
  <c r="D19" i="2"/>
  <c r="D21" i="2"/>
  <c r="D24" i="4" l="1"/>
  <c r="G24" i="4"/>
  <c r="G24" i="6"/>
  <c r="D24" i="6"/>
  <c r="G25" i="9"/>
  <c r="D25" i="9"/>
  <c r="G24" i="2"/>
  <c r="D24" i="2"/>
  <c r="D26" i="3"/>
  <c r="G26" i="3"/>
  <c r="G26" i="8"/>
  <c r="D26" i="8"/>
  <c r="G26" i="11"/>
  <c r="D26" i="11"/>
  <c r="G25" i="2"/>
  <c r="G23" i="1"/>
  <c r="G22" i="1"/>
  <c r="D22" i="1"/>
  <c r="D23" i="1"/>
  <c r="G27" i="3"/>
  <c r="D25" i="4"/>
  <c r="G25" i="4"/>
  <c r="D26" i="5"/>
  <c r="G26" i="5"/>
  <c r="D25" i="5"/>
  <c r="D25" i="6"/>
  <c r="G27" i="7"/>
  <c r="D27" i="7"/>
  <c r="G25" i="7"/>
  <c r="D25" i="7"/>
  <c r="G27" i="8"/>
  <c r="D27" i="8"/>
  <c r="G26" i="9"/>
  <c r="D26" i="9"/>
  <c r="G25" i="10"/>
  <c r="D25" i="10"/>
  <c r="D27" i="11"/>
  <c r="G26" i="12"/>
  <c r="D26" i="12"/>
  <c r="G25" i="12"/>
  <c r="D25" i="12"/>
  <c r="D25" i="2"/>
  <c r="G25" i="5"/>
  <c r="G23" i="10"/>
  <c r="D23" i="10"/>
</calcChain>
</file>

<file path=xl/sharedStrings.xml><?xml version="1.0" encoding="utf-8"?>
<sst xmlns="http://schemas.openxmlformats.org/spreadsheetml/2006/main" count="113" uniqueCount="24">
  <si>
    <t>Date</t>
  </si>
  <si>
    <t>Mandatory volume</t>
  </si>
  <si>
    <t>Non-Mandatory Volume</t>
  </si>
  <si>
    <t>Mandatory #</t>
  </si>
  <si>
    <t>Non-Mandatory #</t>
  </si>
  <si>
    <t>Total #</t>
  </si>
  <si>
    <t>Total Volume</t>
  </si>
  <si>
    <t>Totals</t>
  </si>
  <si>
    <t>test</t>
  </si>
  <si>
    <t>Jan 2014</t>
  </si>
  <si>
    <t>April 2014</t>
  </si>
  <si>
    <t>Dec 2014</t>
  </si>
  <si>
    <t>Feb 2014</t>
  </si>
  <si>
    <t>Jan 2015</t>
  </si>
  <si>
    <t>March 2015</t>
  </si>
  <si>
    <t>May 2014</t>
  </si>
  <si>
    <t>April 2015</t>
  </si>
  <si>
    <t>July 2014</t>
  </si>
  <si>
    <t>June 2015</t>
  </si>
  <si>
    <t>s</t>
  </si>
  <si>
    <t>v</t>
  </si>
  <si>
    <t>Sept 2015</t>
  </si>
  <si>
    <t>Oct 2014</t>
  </si>
  <si>
    <t>Nov.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</si>
</sst>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3" fontId="0" fillId="0" borderId="0" xfId="0" applyNumberFormat="1"/>
    <xf numFmtId="49" fontId="0" fillId="0" borderId="0" xfId="0" applyNumberFormat="1"/>
    <xf numFmtId="164" fontId="2" fillId="0" borderId="0" xfId="0" applyNumberFormat="1" applyFont="1"/>
    <xf numFmtId="17" fontId="0" fillId="0" borderId="0" xfId="0" applyNumberFormat="1"/>
    <xf numFmtId="6" fontId="0" fillId="0" borderId="0" xfId="0" applyNumberFormat="1"/>
    <xf numFmtId="16" fontId="0" fillId="0" borderId="0" xfId="0" applyNumberFormat="1"/>
    <xf numFmtId="49" fontId="2" fillId="0" borderId="0" xfId="0" applyNumberFormat="1" applyFont="1"/>
    <xf numFmtId="14" fontId="2" fillId="0" borderId="0" xfId="0" applyNumberFormat="1" applyFont="1"/>
    <xf numFmtId="0" fontId="0" fillId="0" borderId="0" xfId="0" applyNumberFormat="1"/>
    <xf numFmtId="0" fontId="2" fillId="0" borderId="0" xfId="0" applyFont="1"/>
    <xf numFmtId="17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B22" sqref="B22:G22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42009</v>
      </c>
      <c r="B2">
        <v>15</v>
      </c>
      <c r="C2">
        <v>4</v>
      </c>
      <c r="D2">
        <f>SUM(B2:C2)</f>
        <v>19</v>
      </c>
      <c r="E2" s="2">
        <v>2297539</v>
      </c>
      <c r="F2" s="2">
        <v>654500</v>
      </c>
      <c r="G2" s="2">
        <f>SUM(E2:F2)</f>
        <v>2952039</v>
      </c>
    </row>
    <row r="3" spans="1:7" x14ac:dyDescent="0.2">
      <c r="A3" s="1">
        <v>42010</v>
      </c>
      <c r="B3">
        <v>11</v>
      </c>
      <c r="C3">
        <v>4</v>
      </c>
      <c r="D3">
        <f>SUM(B3:C3)</f>
        <v>15</v>
      </c>
      <c r="E3" s="2">
        <v>1911373</v>
      </c>
      <c r="F3" s="2">
        <v>887500</v>
      </c>
      <c r="G3" s="2">
        <f>SUM(E3:F3)</f>
        <v>2798873</v>
      </c>
    </row>
    <row r="4" spans="1:7" x14ac:dyDescent="0.2">
      <c r="A4" s="1">
        <v>42011</v>
      </c>
      <c r="B4">
        <v>10</v>
      </c>
      <c r="C4">
        <v>6</v>
      </c>
      <c r="D4">
        <f t="shared" ref="D4:D21" si="0">SUM(B4:C4)</f>
        <v>16</v>
      </c>
      <c r="E4" s="2">
        <v>2019737</v>
      </c>
      <c r="F4" s="2">
        <v>418200</v>
      </c>
      <c r="G4" s="2">
        <f t="shared" ref="G4:G21" si="1">SUM(E4:F4)</f>
        <v>2437937</v>
      </c>
    </row>
    <row r="5" spans="1:7" x14ac:dyDescent="0.2">
      <c r="A5" s="1">
        <v>42012</v>
      </c>
      <c r="B5">
        <v>8</v>
      </c>
      <c r="C5">
        <v>5</v>
      </c>
      <c r="D5">
        <f t="shared" si="0"/>
        <v>13</v>
      </c>
      <c r="E5" s="2">
        <v>1596150</v>
      </c>
      <c r="F5" s="2">
        <v>637000</v>
      </c>
      <c r="G5" s="2">
        <f t="shared" si="1"/>
        <v>2233150</v>
      </c>
    </row>
    <row r="6" spans="1:7" x14ac:dyDescent="0.2">
      <c r="A6" s="1">
        <v>42013</v>
      </c>
      <c r="B6">
        <v>36</v>
      </c>
      <c r="C6">
        <v>4</v>
      </c>
      <c r="D6">
        <f t="shared" si="0"/>
        <v>40</v>
      </c>
      <c r="E6" s="2">
        <v>6424593</v>
      </c>
      <c r="F6" s="2">
        <v>836000</v>
      </c>
      <c r="G6" s="2">
        <f t="shared" si="1"/>
        <v>7260593</v>
      </c>
    </row>
    <row r="7" spans="1:7" x14ac:dyDescent="0.2">
      <c r="A7" s="1">
        <v>42016</v>
      </c>
      <c r="B7">
        <v>12</v>
      </c>
      <c r="C7">
        <v>3</v>
      </c>
      <c r="D7">
        <f t="shared" si="0"/>
        <v>15</v>
      </c>
      <c r="E7" s="2">
        <v>2182650</v>
      </c>
      <c r="F7" s="2">
        <v>825000</v>
      </c>
      <c r="G7" s="2">
        <f t="shared" si="1"/>
        <v>3007650</v>
      </c>
    </row>
    <row r="8" spans="1:7" x14ac:dyDescent="0.2">
      <c r="A8" s="1">
        <v>42017</v>
      </c>
      <c r="B8">
        <v>26</v>
      </c>
      <c r="C8">
        <v>7</v>
      </c>
      <c r="D8">
        <f t="shared" si="0"/>
        <v>33</v>
      </c>
      <c r="E8" s="2">
        <v>4440135</v>
      </c>
      <c r="F8" s="2">
        <v>1131300</v>
      </c>
      <c r="G8" s="2">
        <f t="shared" si="1"/>
        <v>5571435</v>
      </c>
    </row>
    <row r="9" spans="1:7" x14ac:dyDescent="0.2">
      <c r="A9" s="1">
        <v>42018</v>
      </c>
      <c r="B9">
        <v>11</v>
      </c>
      <c r="C9">
        <v>2</v>
      </c>
      <c r="D9">
        <f t="shared" si="0"/>
        <v>13</v>
      </c>
      <c r="E9" s="2">
        <v>2385350</v>
      </c>
      <c r="F9" s="2">
        <v>97800</v>
      </c>
      <c r="G9" s="2">
        <f t="shared" si="1"/>
        <v>2483150</v>
      </c>
    </row>
    <row r="10" spans="1:7" x14ac:dyDescent="0.2">
      <c r="A10" s="1">
        <v>42019</v>
      </c>
      <c r="B10">
        <v>20</v>
      </c>
      <c r="C10">
        <v>3</v>
      </c>
      <c r="D10">
        <f t="shared" si="0"/>
        <v>23</v>
      </c>
      <c r="E10" s="2">
        <v>3398227</v>
      </c>
      <c r="F10" s="2">
        <v>373400</v>
      </c>
      <c r="G10" s="2">
        <f t="shared" si="1"/>
        <v>3771627</v>
      </c>
    </row>
    <row r="11" spans="1:7" x14ac:dyDescent="0.2">
      <c r="A11" s="1">
        <v>42020</v>
      </c>
      <c r="B11">
        <v>30</v>
      </c>
      <c r="C11">
        <v>9</v>
      </c>
      <c r="D11">
        <f t="shared" si="0"/>
        <v>39</v>
      </c>
      <c r="E11" s="2">
        <v>6349328</v>
      </c>
      <c r="F11" s="2">
        <v>1409450</v>
      </c>
      <c r="G11" s="2">
        <f t="shared" si="1"/>
        <v>7758778</v>
      </c>
    </row>
    <row r="12" spans="1:7" x14ac:dyDescent="0.2">
      <c r="A12" s="1">
        <v>42024</v>
      </c>
      <c r="B12">
        <v>25</v>
      </c>
      <c r="C12">
        <v>4</v>
      </c>
      <c r="D12">
        <f t="shared" si="0"/>
        <v>29</v>
      </c>
      <c r="E12" s="2">
        <v>3915150</v>
      </c>
      <c r="F12" s="2">
        <v>439400</v>
      </c>
      <c r="G12" s="2">
        <f t="shared" si="1"/>
        <v>4354550</v>
      </c>
    </row>
    <row r="13" spans="1:7" x14ac:dyDescent="0.2">
      <c r="A13" s="1">
        <v>42025</v>
      </c>
      <c r="B13">
        <v>13</v>
      </c>
      <c r="C13">
        <v>6</v>
      </c>
      <c r="D13">
        <f t="shared" si="0"/>
        <v>19</v>
      </c>
      <c r="E13" s="2">
        <v>1976060</v>
      </c>
      <c r="F13" s="2">
        <v>1440300</v>
      </c>
      <c r="G13" s="2">
        <f t="shared" si="1"/>
        <v>3416360</v>
      </c>
    </row>
    <row r="14" spans="1:7" x14ac:dyDescent="0.2">
      <c r="A14" s="1">
        <v>42026</v>
      </c>
      <c r="B14">
        <v>25</v>
      </c>
      <c r="C14">
        <v>4</v>
      </c>
      <c r="D14">
        <f t="shared" si="0"/>
        <v>29</v>
      </c>
      <c r="E14" s="2">
        <v>4627437</v>
      </c>
      <c r="F14" s="2">
        <v>694000</v>
      </c>
      <c r="G14" s="2">
        <f t="shared" si="1"/>
        <v>5321437</v>
      </c>
    </row>
    <row r="15" spans="1:7" x14ac:dyDescent="0.2">
      <c r="A15" s="1">
        <v>42027</v>
      </c>
      <c r="B15">
        <v>29</v>
      </c>
      <c r="C15">
        <v>9</v>
      </c>
      <c r="D15">
        <f t="shared" si="0"/>
        <v>38</v>
      </c>
      <c r="E15" s="2">
        <v>6069617</v>
      </c>
      <c r="F15" s="2">
        <v>1455430</v>
      </c>
      <c r="G15" s="2">
        <f t="shared" si="1"/>
        <v>7525047</v>
      </c>
    </row>
    <row r="16" spans="1:7" x14ac:dyDescent="0.2">
      <c r="A16" s="1">
        <v>42030</v>
      </c>
      <c r="B16">
        <v>16</v>
      </c>
      <c r="C16">
        <v>8</v>
      </c>
      <c r="D16">
        <f t="shared" si="0"/>
        <v>24</v>
      </c>
      <c r="E16" s="2">
        <v>2581887</v>
      </c>
      <c r="F16" s="2">
        <v>1211500</v>
      </c>
      <c r="G16" s="2">
        <f t="shared" si="1"/>
        <v>3793387</v>
      </c>
    </row>
    <row r="17" spans="1:7" x14ac:dyDescent="0.2">
      <c r="A17" s="1">
        <v>42031</v>
      </c>
      <c r="B17">
        <v>21</v>
      </c>
      <c r="C17">
        <v>5</v>
      </c>
      <c r="D17">
        <f t="shared" si="0"/>
        <v>26</v>
      </c>
      <c r="E17" s="2">
        <v>3434161</v>
      </c>
      <c r="F17" s="2">
        <v>824500</v>
      </c>
      <c r="G17" s="2">
        <f t="shared" si="1"/>
        <v>4258661</v>
      </c>
    </row>
    <row r="18" spans="1:7" x14ac:dyDescent="0.2">
      <c r="A18" s="1">
        <v>42032</v>
      </c>
      <c r="B18">
        <v>15</v>
      </c>
      <c r="C18">
        <v>7</v>
      </c>
      <c r="D18">
        <f t="shared" si="0"/>
        <v>22</v>
      </c>
      <c r="E18" s="2">
        <v>2623000</v>
      </c>
      <c r="F18" s="2">
        <v>2082400</v>
      </c>
      <c r="G18" s="2">
        <f t="shared" si="1"/>
        <v>4705400</v>
      </c>
    </row>
    <row r="19" spans="1:7" x14ac:dyDescent="0.2">
      <c r="A19" s="1">
        <v>42033</v>
      </c>
      <c r="B19">
        <v>19</v>
      </c>
      <c r="C19">
        <v>9</v>
      </c>
      <c r="D19">
        <f t="shared" si="0"/>
        <v>28</v>
      </c>
      <c r="E19" s="2">
        <v>3698324</v>
      </c>
      <c r="F19" s="2">
        <v>1220900</v>
      </c>
      <c r="G19" s="2">
        <f t="shared" si="1"/>
        <v>4919224</v>
      </c>
    </row>
    <row r="20" spans="1:7" x14ac:dyDescent="0.2">
      <c r="A20" s="1">
        <v>42034</v>
      </c>
      <c r="B20">
        <v>42</v>
      </c>
      <c r="C20">
        <v>10</v>
      </c>
      <c r="D20">
        <f t="shared" si="0"/>
        <v>52</v>
      </c>
      <c r="E20" s="2">
        <v>7377687</v>
      </c>
      <c r="F20" s="2">
        <v>1051400</v>
      </c>
      <c r="G20" s="2">
        <f t="shared" si="1"/>
        <v>8429087</v>
      </c>
    </row>
    <row r="21" spans="1:7" x14ac:dyDescent="0.2">
      <c r="A21" s="1"/>
      <c r="D21">
        <f t="shared" si="0"/>
        <v>0</v>
      </c>
      <c r="E21" s="2"/>
      <c r="F21" s="2"/>
      <c r="G21" s="2">
        <f t="shared" si="1"/>
        <v>0</v>
      </c>
    </row>
    <row r="22" spans="1:7" x14ac:dyDescent="0.2">
      <c r="A22" t="s">
        <v>7</v>
      </c>
      <c r="B22">
        <f t="shared" ref="B22:G22" si="2">SUM(B2:B21)</f>
        <v>384</v>
      </c>
      <c r="C22">
        <f t="shared" si="2"/>
        <v>109</v>
      </c>
      <c r="D22">
        <f t="shared" si="2"/>
        <v>493</v>
      </c>
      <c r="E22" s="2">
        <f t="shared" si="2"/>
        <v>69308405</v>
      </c>
      <c r="F22" s="2">
        <f t="shared" si="2"/>
        <v>17689980</v>
      </c>
      <c r="G22" s="2">
        <f t="shared" si="2"/>
        <v>86998385</v>
      </c>
    </row>
    <row r="23" spans="1:7" x14ac:dyDescent="0.2">
      <c r="B23">
        <f>AVERAGE(B2:B19)</f>
        <v>19</v>
      </c>
      <c r="C23">
        <f>AVERAGE(C2:C19)</f>
        <v>5.5</v>
      </c>
      <c r="D23">
        <f>SUM(B23:C23)</f>
        <v>24.5</v>
      </c>
      <c r="E23" s="2">
        <f>AVERAGE(E2:E19)</f>
        <v>3440595.4444444445</v>
      </c>
      <c r="F23" s="2">
        <f>AVERAGE(F2:F19)</f>
        <v>924365.5555555555</v>
      </c>
      <c r="G23" s="2">
        <f>SUM(E23:F23)</f>
        <v>4364961</v>
      </c>
    </row>
    <row r="25" spans="1:7" x14ac:dyDescent="0.2">
      <c r="A25" s="4" t="s">
        <v>11</v>
      </c>
      <c r="B25">
        <v>556</v>
      </c>
      <c r="C25">
        <v>202</v>
      </c>
      <c r="D25">
        <v>758</v>
      </c>
      <c r="E25" s="2">
        <v>104989212</v>
      </c>
      <c r="F25" s="2">
        <v>33837371</v>
      </c>
      <c r="G25" s="2">
        <v>138826583</v>
      </c>
    </row>
    <row r="26" spans="1:7" x14ac:dyDescent="0.2">
      <c r="A26" s="4"/>
      <c r="B26">
        <v>29.27</v>
      </c>
      <c r="C26">
        <v>10.64</v>
      </c>
      <c r="D26">
        <v>39.9</v>
      </c>
      <c r="E26" s="2">
        <v>5525748</v>
      </c>
      <c r="F26" s="2">
        <v>1780914</v>
      </c>
      <c r="G26" s="2">
        <v>7306662</v>
      </c>
    </row>
    <row r="28" spans="1:7" x14ac:dyDescent="0.2">
      <c r="A28" s="4" t="s">
        <v>9</v>
      </c>
      <c r="B28">
        <v>319</v>
      </c>
      <c r="C28">
        <v>104</v>
      </c>
      <c r="D28">
        <v>423</v>
      </c>
      <c r="E28" s="2">
        <v>53018680</v>
      </c>
      <c r="F28" s="2">
        <v>15213655</v>
      </c>
      <c r="G28" s="2">
        <v>68232335</v>
      </c>
    </row>
    <row r="29" spans="1:7" x14ac:dyDescent="0.2">
      <c r="B29">
        <v>16.79</v>
      </c>
      <c r="C29">
        <v>5.48</v>
      </c>
      <c r="D29">
        <v>22.27</v>
      </c>
      <c r="E29" s="2">
        <v>2790457</v>
      </c>
      <c r="F29" s="2">
        <v>800719</v>
      </c>
      <c r="G29" s="2">
        <v>3591176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9" workbookViewId="0">
      <selection activeCell="B25" sqref="B25:G25"/>
    </sheetView>
  </sheetViews>
  <sheetFormatPr defaultRowHeight="12.45" x14ac:dyDescent="0.2"/>
  <cols>
    <col min="1" max="1" width="10.125" bestFit="1" customWidth="1"/>
    <col min="5" max="5" width="13.125" customWidth="1"/>
    <col min="6" max="6" width="12.625" bestFit="1" customWidth="1"/>
    <col min="7" max="7" width="12.625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42278</v>
      </c>
      <c r="B2">
        <v>40</v>
      </c>
      <c r="C2">
        <v>16</v>
      </c>
      <c r="D2">
        <f>SUM(B2:C2)</f>
        <v>56</v>
      </c>
      <c r="E2" s="3">
        <v>8716910</v>
      </c>
      <c r="F2" s="3">
        <v>3936150</v>
      </c>
      <c r="G2" s="3">
        <f>SUM(E2:F2)</f>
        <v>12653060</v>
      </c>
    </row>
    <row r="3" spans="1:7" x14ac:dyDescent="0.2">
      <c r="A3" s="1">
        <v>42279</v>
      </c>
      <c r="B3">
        <v>29</v>
      </c>
      <c r="C3">
        <v>4</v>
      </c>
      <c r="D3">
        <f>SUM(B3:C3)</f>
        <v>33</v>
      </c>
      <c r="E3" s="3">
        <v>6346052</v>
      </c>
      <c r="F3" s="3">
        <v>980000</v>
      </c>
      <c r="G3" s="3">
        <f t="shared" ref="G3:G22" si="0">SUM(E3:F3)</f>
        <v>7326052</v>
      </c>
    </row>
    <row r="4" spans="1:7" x14ac:dyDescent="0.2">
      <c r="A4" s="1">
        <v>42282</v>
      </c>
      <c r="B4">
        <v>32</v>
      </c>
      <c r="C4">
        <v>20</v>
      </c>
      <c r="D4">
        <f>SUM(B4:C4)</f>
        <v>52</v>
      </c>
      <c r="E4" s="3">
        <v>6324854</v>
      </c>
      <c r="F4" s="3">
        <v>4555200</v>
      </c>
      <c r="G4" s="3">
        <f t="shared" si="0"/>
        <v>10880054</v>
      </c>
    </row>
    <row r="5" spans="1:7" x14ac:dyDescent="0.2">
      <c r="A5" s="1">
        <v>42283</v>
      </c>
      <c r="B5">
        <v>28</v>
      </c>
      <c r="C5">
        <v>7</v>
      </c>
      <c r="D5">
        <f t="shared" ref="D5:D22" si="1">SUM(B5:C5)</f>
        <v>35</v>
      </c>
      <c r="E5" s="3">
        <v>6362015</v>
      </c>
      <c r="F5" s="3">
        <v>1268000</v>
      </c>
      <c r="G5" s="3">
        <f t="shared" si="0"/>
        <v>7630015</v>
      </c>
    </row>
    <row r="6" spans="1:7" x14ac:dyDescent="0.2">
      <c r="A6" s="1">
        <v>42284</v>
      </c>
      <c r="B6">
        <v>22</v>
      </c>
      <c r="C6">
        <v>8</v>
      </c>
      <c r="D6">
        <f t="shared" si="1"/>
        <v>30</v>
      </c>
      <c r="E6" s="3">
        <v>4869852</v>
      </c>
      <c r="F6" s="3">
        <v>1927030</v>
      </c>
      <c r="G6" s="3">
        <f t="shared" si="0"/>
        <v>6796882</v>
      </c>
    </row>
    <row r="7" spans="1:7" x14ac:dyDescent="0.2">
      <c r="A7" s="1">
        <v>42285</v>
      </c>
      <c r="B7">
        <v>26</v>
      </c>
      <c r="C7">
        <v>9</v>
      </c>
      <c r="D7">
        <f t="shared" si="1"/>
        <v>35</v>
      </c>
      <c r="E7" s="3">
        <v>4922250</v>
      </c>
      <c r="F7" s="3">
        <v>2176500</v>
      </c>
      <c r="G7" s="3">
        <f t="shared" si="0"/>
        <v>7098750</v>
      </c>
    </row>
    <row r="8" spans="1:7" x14ac:dyDescent="0.2">
      <c r="A8" s="1">
        <v>42286</v>
      </c>
      <c r="B8">
        <v>44</v>
      </c>
      <c r="C8">
        <v>12</v>
      </c>
      <c r="D8">
        <f t="shared" si="1"/>
        <v>56</v>
      </c>
      <c r="E8" s="3">
        <v>8935050</v>
      </c>
      <c r="F8" s="3">
        <v>2143890</v>
      </c>
      <c r="G8" s="3">
        <f t="shared" si="0"/>
        <v>11078940</v>
      </c>
    </row>
    <row r="9" spans="1:7" x14ac:dyDescent="0.2">
      <c r="A9" s="1">
        <v>42289</v>
      </c>
      <c r="B9">
        <v>14</v>
      </c>
      <c r="C9">
        <v>9</v>
      </c>
      <c r="D9">
        <f>SUM(B9:C9)</f>
        <v>23</v>
      </c>
      <c r="E9" s="3">
        <v>2702359</v>
      </c>
      <c r="F9" s="3">
        <v>1682500</v>
      </c>
      <c r="G9" s="3">
        <f t="shared" si="0"/>
        <v>4384859</v>
      </c>
    </row>
    <row r="10" spans="1:7" x14ac:dyDescent="0.2">
      <c r="A10" s="1">
        <v>42290</v>
      </c>
      <c r="B10">
        <v>14</v>
      </c>
      <c r="C10">
        <v>4</v>
      </c>
      <c r="D10">
        <f t="shared" si="1"/>
        <v>18</v>
      </c>
      <c r="E10" s="3">
        <v>2564050</v>
      </c>
      <c r="F10" s="3">
        <v>672400</v>
      </c>
      <c r="G10" s="3">
        <f t="shared" si="0"/>
        <v>3236450</v>
      </c>
    </row>
    <row r="11" spans="1:7" x14ac:dyDescent="0.2">
      <c r="A11" s="1">
        <v>42291</v>
      </c>
      <c r="B11">
        <v>28</v>
      </c>
      <c r="C11">
        <v>7</v>
      </c>
      <c r="D11">
        <f t="shared" si="1"/>
        <v>35</v>
      </c>
      <c r="E11" s="3">
        <v>4717588</v>
      </c>
      <c r="F11" s="3">
        <v>1418400</v>
      </c>
      <c r="G11" s="3">
        <f t="shared" si="0"/>
        <v>6135988</v>
      </c>
    </row>
    <row r="12" spans="1:7" x14ac:dyDescent="0.2">
      <c r="A12" s="1">
        <v>42292</v>
      </c>
      <c r="B12">
        <v>17</v>
      </c>
      <c r="C12">
        <v>6</v>
      </c>
      <c r="D12">
        <f t="shared" si="1"/>
        <v>23</v>
      </c>
      <c r="E12" s="3">
        <v>3834650</v>
      </c>
      <c r="F12" s="3">
        <v>4055900</v>
      </c>
      <c r="G12" s="3">
        <f t="shared" si="0"/>
        <v>7890550</v>
      </c>
    </row>
    <row r="13" spans="1:7" x14ac:dyDescent="0.2">
      <c r="A13" s="1">
        <v>42293</v>
      </c>
      <c r="B13">
        <v>34</v>
      </c>
      <c r="C13">
        <v>9</v>
      </c>
      <c r="D13">
        <f t="shared" si="1"/>
        <v>43</v>
      </c>
      <c r="E13" s="3">
        <v>7718861</v>
      </c>
      <c r="F13" s="3">
        <v>1478650</v>
      </c>
      <c r="G13" s="3">
        <f t="shared" si="0"/>
        <v>9197511</v>
      </c>
    </row>
    <row r="14" spans="1:7" x14ac:dyDescent="0.2">
      <c r="A14" s="1">
        <v>42296</v>
      </c>
      <c r="B14">
        <v>25</v>
      </c>
      <c r="C14">
        <v>6</v>
      </c>
      <c r="D14">
        <f t="shared" si="1"/>
        <v>31</v>
      </c>
      <c r="E14" s="3">
        <v>5291066</v>
      </c>
      <c r="F14" s="3">
        <v>1162500</v>
      </c>
      <c r="G14" s="3">
        <f t="shared" si="0"/>
        <v>6453566</v>
      </c>
    </row>
    <row r="15" spans="1:7" x14ac:dyDescent="0.2">
      <c r="A15" s="1">
        <v>42297</v>
      </c>
      <c r="B15">
        <v>35</v>
      </c>
      <c r="C15">
        <v>13</v>
      </c>
      <c r="D15">
        <f t="shared" si="1"/>
        <v>48</v>
      </c>
      <c r="E15" s="3">
        <v>7423170</v>
      </c>
      <c r="F15" s="3">
        <v>1125571</v>
      </c>
      <c r="G15" s="3">
        <f t="shared" si="0"/>
        <v>8548741</v>
      </c>
    </row>
    <row r="16" spans="1:7" x14ac:dyDescent="0.2">
      <c r="A16" s="1">
        <v>42298</v>
      </c>
      <c r="B16">
        <v>30</v>
      </c>
      <c r="C16">
        <v>13</v>
      </c>
      <c r="D16">
        <f t="shared" si="1"/>
        <v>43</v>
      </c>
      <c r="E16" s="3">
        <v>7892667</v>
      </c>
      <c r="F16" s="3">
        <v>4024050</v>
      </c>
      <c r="G16" s="3">
        <f t="shared" si="0"/>
        <v>11916717</v>
      </c>
    </row>
    <row r="17" spans="1:9" x14ac:dyDescent="0.2">
      <c r="A17" s="1">
        <v>42299</v>
      </c>
      <c r="B17">
        <v>31</v>
      </c>
      <c r="C17">
        <v>6</v>
      </c>
      <c r="D17">
        <f t="shared" si="1"/>
        <v>37</v>
      </c>
      <c r="E17" s="3">
        <v>5025700</v>
      </c>
      <c r="F17" s="3">
        <v>2657141</v>
      </c>
      <c r="G17" s="3">
        <f t="shared" si="0"/>
        <v>7682841</v>
      </c>
    </row>
    <row r="18" spans="1:9" x14ac:dyDescent="0.2">
      <c r="A18" s="1">
        <v>42300</v>
      </c>
      <c r="B18">
        <v>43</v>
      </c>
      <c r="C18">
        <v>7</v>
      </c>
      <c r="D18">
        <f t="shared" si="1"/>
        <v>50</v>
      </c>
      <c r="E18" s="3">
        <v>8163828</v>
      </c>
      <c r="F18" s="3">
        <v>1341000</v>
      </c>
      <c r="G18" s="3">
        <f t="shared" si="0"/>
        <v>9504828</v>
      </c>
    </row>
    <row r="19" spans="1:9" x14ac:dyDescent="0.2">
      <c r="A19" s="1">
        <v>42303</v>
      </c>
      <c r="B19">
        <v>35</v>
      </c>
      <c r="C19">
        <v>10</v>
      </c>
      <c r="D19">
        <f t="shared" si="1"/>
        <v>45</v>
      </c>
      <c r="E19" s="3">
        <v>6872657</v>
      </c>
      <c r="F19" s="3">
        <v>1910900</v>
      </c>
      <c r="G19" s="3">
        <f t="shared" si="0"/>
        <v>8783557</v>
      </c>
    </row>
    <row r="20" spans="1:9" x14ac:dyDescent="0.2">
      <c r="A20" s="1">
        <v>42304</v>
      </c>
      <c r="B20">
        <v>23</v>
      </c>
      <c r="C20">
        <v>6</v>
      </c>
      <c r="D20">
        <f t="shared" si="1"/>
        <v>29</v>
      </c>
      <c r="E20" s="3">
        <v>4461470</v>
      </c>
      <c r="F20" s="3">
        <v>865000</v>
      </c>
      <c r="G20" s="3">
        <f t="shared" si="0"/>
        <v>5326470</v>
      </c>
    </row>
    <row r="21" spans="1:9" x14ac:dyDescent="0.2">
      <c r="A21" s="1">
        <v>42305</v>
      </c>
      <c r="B21">
        <v>26</v>
      </c>
      <c r="C21">
        <v>12</v>
      </c>
      <c r="D21">
        <f t="shared" si="1"/>
        <v>38</v>
      </c>
      <c r="E21" s="3">
        <v>4080565</v>
      </c>
      <c r="F21" s="3">
        <v>4169000</v>
      </c>
      <c r="G21" s="3">
        <f t="shared" si="0"/>
        <v>8249565</v>
      </c>
    </row>
    <row r="22" spans="1:9" x14ac:dyDescent="0.2">
      <c r="A22" s="1">
        <v>42306</v>
      </c>
      <c r="B22">
        <v>39</v>
      </c>
      <c r="C22">
        <v>8</v>
      </c>
      <c r="D22">
        <f t="shared" si="1"/>
        <v>47</v>
      </c>
      <c r="E22" s="3">
        <v>8177657</v>
      </c>
      <c r="F22" s="3">
        <v>1929500</v>
      </c>
      <c r="G22" s="3">
        <f t="shared" si="0"/>
        <v>10107157</v>
      </c>
    </row>
    <row r="23" spans="1:9" x14ac:dyDescent="0.2">
      <c r="A23" s="1">
        <v>42307</v>
      </c>
      <c r="B23">
        <v>49</v>
      </c>
      <c r="C23">
        <v>19</v>
      </c>
      <c r="D23">
        <f>SUM(B23:C23)</f>
        <v>68</v>
      </c>
      <c r="E23" s="3">
        <v>11686650</v>
      </c>
      <c r="F23" s="3">
        <v>4355550</v>
      </c>
      <c r="G23" s="3">
        <f>SUM(E23:F23)</f>
        <v>16042200</v>
      </c>
    </row>
    <row r="24" spans="1:9" x14ac:dyDescent="0.2">
      <c r="A24" s="1"/>
      <c r="D24">
        <f>SUM(B24:C24)</f>
        <v>0</v>
      </c>
      <c r="E24" s="3"/>
      <c r="F24" s="3"/>
      <c r="G24" s="3">
        <f>SUM(E24:F24)</f>
        <v>0</v>
      </c>
    </row>
    <row r="25" spans="1:9" x14ac:dyDescent="0.2">
      <c r="A25" t="s">
        <v>7</v>
      </c>
      <c r="B25">
        <f t="shared" ref="B25:G25" si="2">SUM(B2:B24)</f>
        <v>664</v>
      </c>
      <c r="C25">
        <f>SUM(C2:C24)</f>
        <v>211</v>
      </c>
      <c r="D25">
        <f t="shared" si="2"/>
        <v>875</v>
      </c>
      <c r="E25" s="3">
        <f t="shared" si="2"/>
        <v>137089921</v>
      </c>
      <c r="F25" s="3">
        <f>SUM(F2:F24)</f>
        <v>49834832</v>
      </c>
      <c r="G25" s="3">
        <f t="shared" si="2"/>
        <v>186924753</v>
      </c>
    </row>
    <row r="26" spans="1:9" x14ac:dyDescent="0.2">
      <c r="B26">
        <f>AVERAGE(B2:B24)</f>
        <v>30.181818181818183</v>
      </c>
      <c r="C26">
        <f>AVERAGE(C2:C24)</f>
        <v>9.5909090909090917</v>
      </c>
      <c r="D26">
        <f>SUM(B26:C26)</f>
        <v>39.772727272727273</v>
      </c>
      <c r="E26" s="3">
        <f>AVERAGE(E2:E24)</f>
        <v>6231360.0454545459</v>
      </c>
      <c r="F26" s="3">
        <f>AVERAGE(F2:F24)</f>
        <v>2265219.6363636362</v>
      </c>
      <c r="G26" s="3">
        <f>SUM(E26:F26)</f>
        <v>8496579.6818181816</v>
      </c>
    </row>
    <row r="28" spans="1:9" x14ac:dyDescent="0.2">
      <c r="A28" s="9" t="s">
        <v>22</v>
      </c>
      <c r="B28">
        <v>636</v>
      </c>
      <c r="C28">
        <v>243</v>
      </c>
      <c r="D28">
        <f>SUM(B28:C28)</f>
        <v>879</v>
      </c>
      <c r="E28" s="2">
        <v>123059972</v>
      </c>
      <c r="F28" s="2">
        <v>56233252</v>
      </c>
      <c r="G28" s="2">
        <f>SUM(E28:F28)</f>
        <v>179293224</v>
      </c>
    </row>
    <row r="29" spans="1:9" x14ac:dyDescent="0.2">
      <c r="A29" s="4"/>
      <c r="B29">
        <v>28.91</v>
      </c>
      <c r="C29">
        <v>11.05</v>
      </c>
      <c r="D29">
        <v>39.96</v>
      </c>
      <c r="E29" s="2">
        <v>5593635</v>
      </c>
      <c r="F29" s="2">
        <v>2556057</v>
      </c>
      <c r="G29" s="2">
        <v>8149692</v>
      </c>
    </row>
    <row r="30" spans="1:9" x14ac:dyDescent="0.2">
      <c r="A30" s="4"/>
      <c r="E30" s="2"/>
      <c r="F30" s="2"/>
      <c r="G30" s="2"/>
    </row>
    <row r="31" spans="1:9" x14ac:dyDescent="0.2">
      <c r="A31" s="9" t="s">
        <v>21</v>
      </c>
      <c r="B31">
        <v>737</v>
      </c>
      <c r="C31">
        <v>250</v>
      </c>
      <c r="D31">
        <f>SUM(B31:C31)</f>
        <v>987</v>
      </c>
      <c r="E31" s="2">
        <v>152352082</v>
      </c>
      <c r="F31" s="2">
        <v>43356433</v>
      </c>
      <c r="G31" s="2">
        <f>SUM(E31:F31)</f>
        <v>195708515</v>
      </c>
      <c r="I31" s="2"/>
    </row>
    <row r="32" spans="1:9" x14ac:dyDescent="0.2">
      <c r="B32">
        <v>33.5</v>
      </c>
      <c r="C32">
        <v>11.37</v>
      </c>
      <c r="D32">
        <v>44.87</v>
      </c>
      <c r="E32" s="2">
        <v>6925095</v>
      </c>
      <c r="F32" s="2">
        <v>1970747</v>
      </c>
      <c r="G32" s="2">
        <v>8895842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  <ignoredErrors>
    <ignoredError sqref="D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B24" sqref="B24:G24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0">
        <v>42310</v>
      </c>
      <c r="B2">
        <v>45</v>
      </c>
      <c r="C2">
        <v>17</v>
      </c>
      <c r="D2">
        <f t="shared" ref="D2" si="0">SUM(B2:C2)</f>
        <v>62</v>
      </c>
      <c r="E2" s="2">
        <v>10362683</v>
      </c>
      <c r="F2" s="2">
        <v>3135750</v>
      </c>
      <c r="G2" s="2">
        <f t="shared" ref="G2" si="1">SUM(E2:F2)</f>
        <v>13498433</v>
      </c>
    </row>
    <row r="3" spans="1:7" x14ac:dyDescent="0.2">
      <c r="A3" s="1">
        <v>42311</v>
      </c>
      <c r="B3">
        <v>21</v>
      </c>
      <c r="C3">
        <v>3</v>
      </c>
      <c r="D3">
        <f>SUM(B3:C3)</f>
        <v>24</v>
      </c>
      <c r="E3" s="2">
        <v>3883390</v>
      </c>
      <c r="F3" s="2">
        <v>766500</v>
      </c>
      <c r="G3" s="2">
        <f>SUM(E3:F3)</f>
        <v>4649890</v>
      </c>
    </row>
    <row r="4" spans="1:7" x14ac:dyDescent="0.2">
      <c r="A4" s="1">
        <v>42312</v>
      </c>
      <c r="B4">
        <v>28</v>
      </c>
      <c r="C4">
        <v>15</v>
      </c>
      <c r="D4">
        <f t="shared" ref="D4:D23" si="2">SUM(B4:C4)</f>
        <v>43</v>
      </c>
      <c r="E4" s="2">
        <v>5095292</v>
      </c>
      <c r="F4" s="2">
        <v>1917450</v>
      </c>
      <c r="G4" s="2">
        <f t="shared" ref="G4:G23" si="3">SUM(E4:F4)</f>
        <v>7012742</v>
      </c>
    </row>
    <row r="5" spans="1:7" x14ac:dyDescent="0.2">
      <c r="A5" s="1">
        <v>42313</v>
      </c>
      <c r="B5">
        <v>14</v>
      </c>
      <c r="C5">
        <v>5</v>
      </c>
      <c r="D5">
        <f t="shared" si="2"/>
        <v>19</v>
      </c>
      <c r="E5" s="2">
        <v>3002790</v>
      </c>
      <c r="F5" s="2">
        <v>739000</v>
      </c>
      <c r="G5" s="2">
        <f t="shared" si="3"/>
        <v>3741790</v>
      </c>
    </row>
    <row r="6" spans="1:7" x14ac:dyDescent="0.2">
      <c r="A6" s="1">
        <v>42314</v>
      </c>
      <c r="B6">
        <v>39</v>
      </c>
      <c r="C6">
        <v>12</v>
      </c>
      <c r="D6">
        <f t="shared" si="2"/>
        <v>51</v>
      </c>
      <c r="E6" s="2">
        <v>8050952</v>
      </c>
      <c r="F6" s="2">
        <v>1206675</v>
      </c>
      <c r="G6" s="2">
        <f t="shared" si="3"/>
        <v>9257627</v>
      </c>
    </row>
    <row r="7" spans="1:7" x14ac:dyDescent="0.2">
      <c r="A7" s="1">
        <v>42317</v>
      </c>
      <c r="B7">
        <v>30</v>
      </c>
      <c r="C7">
        <v>8</v>
      </c>
      <c r="D7">
        <f t="shared" si="2"/>
        <v>38</v>
      </c>
      <c r="E7" s="2">
        <v>6549007</v>
      </c>
      <c r="F7" s="2">
        <v>1923000</v>
      </c>
      <c r="G7" s="2">
        <f t="shared" si="3"/>
        <v>8472007</v>
      </c>
    </row>
    <row r="8" spans="1:7" x14ac:dyDescent="0.2">
      <c r="A8" s="1">
        <v>42318</v>
      </c>
      <c r="B8">
        <v>28</v>
      </c>
      <c r="C8">
        <v>9</v>
      </c>
      <c r="D8">
        <f t="shared" si="2"/>
        <v>37</v>
      </c>
      <c r="E8" s="2">
        <v>5520017</v>
      </c>
      <c r="F8" s="2">
        <v>2484400</v>
      </c>
      <c r="G8" s="2">
        <f t="shared" si="3"/>
        <v>8004417</v>
      </c>
    </row>
    <row r="9" spans="1:7" x14ac:dyDescent="0.2">
      <c r="A9" s="1">
        <v>42319</v>
      </c>
      <c r="B9">
        <v>12</v>
      </c>
      <c r="C9">
        <v>3</v>
      </c>
      <c r="D9">
        <f t="shared" si="2"/>
        <v>15</v>
      </c>
      <c r="E9" s="2">
        <v>2239400</v>
      </c>
      <c r="F9" s="2">
        <v>1256000</v>
      </c>
      <c r="G9" s="2">
        <f t="shared" si="3"/>
        <v>3495400</v>
      </c>
    </row>
    <row r="10" spans="1:7" x14ac:dyDescent="0.2">
      <c r="A10" s="1">
        <v>42320</v>
      </c>
      <c r="B10">
        <v>24</v>
      </c>
      <c r="C10">
        <v>2</v>
      </c>
      <c r="D10">
        <f t="shared" si="2"/>
        <v>26</v>
      </c>
      <c r="E10" s="2">
        <v>4318553</v>
      </c>
      <c r="F10" s="2">
        <v>164000</v>
      </c>
      <c r="G10" s="2">
        <f t="shared" si="3"/>
        <v>4482553</v>
      </c>
    </row>
    <row r="11" spans="1:7" x14ac:dyDescent="0.2">
      <c r="A11" s="1">
        <v>42321</v>
      </c>
      <c r="B11">
        <v>34</v>
      </c>
      <c r="C11">
        <v>8</v>
      </c>
      <c r="D11">
        <f t="shared" si="2"/>
        <v>42</v>
      </c>
      <c r="E11" s="2">
        <v>6627851</v>
      </c>
      <c r="F11" s="2">
        <v>933000</v>
      </c>
      <c r="G11" s="2">
        <f t="shared" si="3"/>
        <v>7560851</v>
      </c>
    </row>
    <row r="12" spans="1:7" x14ac:dyDescent="0.2">
      <c r="A12" s="1">
        <v>42324</v>
      </c>
      <c r="B12">
        <v>21</v>
      </c>
      <c r="C12">
        <v>8</v>
      </c>
      <c r="D12">
        <f t="shared" si="2"/>
        <v>29</v>
      </c>
      <c r="E12" s="2">
        <v>3787155</v>
      </c>
      <c r="F12" s="2">
        <v>1298500</v>
      </c>
      <c r="G12" s="2">
        <f t="shared" si="3"/>
        <v>5085655</v>
      </c>
    </row>
    <row r="13" spans="1:7" x14ac:dyDescent="0.2">
      <c r="A13" s="1">
        <v>42325</v>
      </c>
      <c r="B13">
        <v>4</v>
      </c>
      <c r="C13">
        <v>5</v>
      </c>
      <c r="D13">
        <f t="shared" si="2"/>
        <v>9</v>
      </c>
      <c r="E13" s="2">
        <v>890000</v>
      </c>
      <c r="F13" s="2">
        <v>581400</v>
      </c>
      <c r="G13" s="2">
        <f t="shared" si="3"/>
        <v>1471400</v>
      </c>
    </row>
    <row r="14" spans="1:7" x14ac:dyDescent="0.2">
      <c r="A14" s="1">
        <v>42326</v>
      </c>
      <c r="B14">
        <v>6</v>
      </c>
      <c r="C14">
        <v>3</v>
      </c>
      <c r="D14">
        <f t="shared" si="2"/>
        <v>9</v>
      </c>
      <c r="E14" s="2">
        <v>1171200</v>
      </c>
      <c r="F14" s="2">
        <v>1064000</v>
      </c>
      <c r="G14" s="2">
        <f t="shared" si="3"/>
        <v>2235200</v>
      </c>
    </row>
    <row r="15" spans="1:7" x14ac:dyDescent="0.2">
      <c r="A15" s="1">
        <v>42327</v>
      </c>
      <c r="B15">
        <v>20</v>
      </c>
      <c r="C15">
        <v>1</v>
      </c>
      <c r="D15">
        <f t="shared" si="2"/>
        <v>21</v>
      </c>
      <c r="E15" s="2">
        <v>4201380</v>
      </c>
      <c r="F15" s="2">
        <v>135000</v>
      </c>
      <c r="G15" s="2">
        <f t="shared" si="3"/>
        <v>4336380</v>
      </c>
    </row>
    <row r="16" spans="1:7" x14ac:dyDescent="0.2">
      <c r="A16" s="1">
        <v>42328</v>
      </c>
      <c r="B16">
        <v>37</v>
      </c>
      <c r="C16">
        <v>7</v>
      </c>
      <c r="D16">
        <f t="shared" si="2"/>
        <v>44</v>
      </c>
      <c r="E16" s="2">
        <v>7938928</v>
      </c>
      <c r="F16" s="2">
        <v>1321550</v>
      </c>
      <c r="G16" s="2">
        <f t="shared" si="3"/>
        <v>9260478</v>
      </c>
    </row>
    <row r="17" spans="1:7" x14ac:dyDescent="0.2">
      <c r="A17" s="1">
        <v>42331</v>
      </c>
      <c r="B17">
        <v>23</v>
      </c>
      <c r="C17">
        <v>20</v>
      </c>
      <c r="D17">
        <f t="shared" si="2"/>
        <v>43</v>
      </c>
      <c r="E17" s="2">
        <v>4351047</v>
      </c>
      <c r="F17" s="2">
        <v>4523400</v>
      </c>
      <c r="G17" s="2">
        <f t="shared" si="3"/>
        <v>8874447</v>
      </c>
    </row>
    <row r="18" spans="1:7" x14ac:dyDescent="0.2">
      <c r="A18" s="1">
        <v>42332</v>
      </c>
      <c r="B18">
        <v>23</v>
      </c>
      <c r="C18">
        <v>13</v>
      </c>
      <c r="D18">
        <f t="shared" si="2"/>
        <v>36</v>
      </c>
      <c r="E18" s="2">
        <v>4110618</v>
      </c>
      <c r="F18" s="2">
        <v>2328500</v>
      </c>
      <c r="G18" s="2">
        <f t="shared" si="3"/>
        <v>6439118</v>
      </c>
    </row>
    <row r="19" spans="1:7" x14ac:dyDescent="0.2">
      <c r="A19" s="1">
        <v>42333</v>
      </c>
      <c r="B19">
        <v>41</v>
      </c>
      <c r="C19">
        <v>14</v>
      </c>
      <c r="D19">
        <f t="shared" si="2"/>
        <v>55</v>
      </c>
      <c r="E19" s="2">
        <v>7927537</v>
      </c>
      <c r="F19" s="2">
        <v>2237500</v>
      </c>
      <c r="G19" s="2">
        <f t="shared" si="3"/>
        <v>10165037</v>
      </c>
    </row>
    <row r="20" spans="1:7" x14ac:dyDescent="0.2">
      <c r="A20" s="10">
        <v>42338</v>
      </c>
      <c r="B20">
        <v>39</v>
      </c>
      <c r="C20">
        <v>11</v>
      </c>
      <c r="D20">
        <f t="shared" si="2"/>
        <v>50</v>
      </c>
      <c r="E20" s="2">
        <v>8530206</v>
      </c>
      <c r="F20" s="2">
        <v>2595400</v>
      </c>
      <c r="G20" s="2">
        <f t="shared" si="3"/>
        <v>11125606</v>
      </c>
    </row>
    <row r="21" spans="1:7" x14ac:dyDescent="0.2">
      <c r="A21" s="1"/>
      <c r="D21">
        <f t="shared" si="2"/>
        <v>0</v>
      </c>
      <c r="E21" s="2"/>
      <c r="F21" s="2"/>
      <c r="G21" s="2">
        <f t="shared" si="3"/>
        <v>0</v>
      </c>
    </row>
    <row r="22" spans="1:7" x14ac:dyDescent="0.2">
      <c r="A22" s="1"/>
      <c r="E22" s="2"/>
      <c r="F22" s="2"/>
      <c r="G22" s="2"/>
    </row>
    <row r="23" spans="1:7" x14ac:dyDescent="0.2">
      <c r="A23" s="1"/>
      <c r="D23">
        <f t="shared" si="2"/>
        <v>0</v>
      </c>
      <c r="E23" s="2"/>
      <c r="F23" s="2"/>
      <c r="G23" s="2">
        <f t="shared" si="3"/>
        <v>0</v>
      </c>
    </row>
    <row r="24" spans="1:7" x14ac:dyDescent="0.2">
      <c r="A24" t="s">
        <v>7</v>
      </c>
      <c r="B24">
        <f>SUM(B2:B22)</f>
        <v>489</v>
      </c>
      <c r="C24">
        <f>SUM(C2:C23)</f>
        <v>164</v>
      </c>
      <c r="D24">
        <f>SUM(D2:D23)</f>
        <v>653</v>
      </c>
      <c r="E24" s="2">
        <f>SUM(E2:E23)</f>
        <v>98558006</v>
      </c>
      <c r="F24" s="2">
        <f>SUM(F2:F23)</f>
        <v>30611025</v>
      </c>
      <c r="G24" s="2">
        <f>SUM(G2:G23)</f>
        <v>129169031</v>
      </c>
    </row>
    <row r="25" spans="1:7" x14ac:dyDescent="0.2">
      <c r="B25">
        <f>AVERAGE(B2:B21)</f>
        <v>25.736842105263158</v>
      </c>
      <c r="C25">
        <f>AVERAGE(C2:C22)</f>
        <v>8.6315789473684212</v>
      </c>
      <c r="D25">
        <f>SUM(B25:C25)</f>
        <v>34.368421052631575</v>
      </c>
      <c r="E25" s="2">
        <f>AVERAGE(E2:E22)</f>
        <v>5187263.4736842103</v>
      </c>
      <c r="F25" s="2">
        <f>AVERAGE(F2:F22)</f>
        <v>1611106.5789473683</v>
      </c>
      <c r="G25" s="2">
        <f>SUM(E25:F25)</f>
        <v>6798370.0526315784</v>
      </c>
    </row>
    <row r="27" spans="1:7" x14ac:dyDescent="0.2">
      <c r="A27" s="6">
        <v>41944</v>
      </c>
      <c r="B27">
        <v>499</v>
      </c>
      <c r="C27">
        <v>146</v>
      </c>
      <c r="D27" s="3">
        <v>645</v>
      </c>
      <c r="E27" s="3">
        <v>92840131</v>
      </c>
      <c r="F27" s="3">
        <v>26554031</v>
      </c>
      <c r="G27" s="3">
        <v>119394162</v>
      </c>
    </row>
    <row r="28" spans="1:7" x14ac:dyDescent="0.2">
      <c r="B28">
        <v>26.27</v>
      </c>
      <c r="C28">
        <v>7.69</v>
      </c>
      <c r="D28">
        <v>33.950000000000003</v>
      </c>
      <c r="E28" s="3">
        <v>4886323</v>
      </c>
      <c r="F28" s="3">
        <v>1397581</v>
      </c>
      <c r="G28" s="3">
        <v>6283904</v>
      </c>
    </row>
    <row r="29" spans="1:7" x14ac:dyDescent="0.2">
      <c r="E29" s="3"/>
      <c r="F29" s="3"/>
      <c r="G29" s="3"/>
    </row>
    <row r="30" spans="1:7" x14ac:dyDescent="0.2">
      <c r="A30" s="6">
        <v>42278</v>
      </c>
      <c r="B30">
        <v>664</v>
      </c>
      <c r="C30">
        <v>211</v>
      </c>
      <c r="D30">
        <v>875</v>
      </c>
      <c r="E30" s="3">
        <v>137089921</v>
      </c>
      <c r="F30" s="3">
        <v>49834832</v>
      </c>
      <c r="G30" s="3">
        <v>186924753</v>
      </c>
    </row>
    <row r="31" spans="1:7" x14ac:dyDescent="0.2">
      <c r="B31">
        <v>34.950000000000003</v>
      </c>
      <c r="C31">
        <v>11.11</v>
      </c>
      <c r="D31">
        <v>46.06</v>
      </c>
      <c r="E31" s="3">
        <v>7215259</v>
      </c>
      <c r="F31" s="3">
        <v>2622886</v>
      </c>
      <c r="G31" s="3">
        <v>9838145</v>
      </c>
    </row>
    <row r="34" spans="1:7" x14ac:dyDescent="0.2">
      <c r="A34" s="8"/>
      <c r="E34" s="7"/>
      <c r="F34" s="7"/>
      <c r="G34" s="7"/>
    </row>
    <row r="35" spans="1:7" x14ac:dyDescent="0.2">
      <c r="E35" s="2"/>
      <c r="F35" s="2"/>
      <c r="G35" s="2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6" workbookViewId="0">
      <selection activeCell="G23" sqref="G23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9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  <c r="I1" t="s">
        <v>8</v>
      </c>
    </row>
    <row r="2" spans="1:9" x14ac:dyDescent="0.2">
      <c r="A2" s="1">
        <v>42339</v>
      </c>
      <c r="B2">
        <v>40</v>
      </c>
      <c r="C2">
        <v>12</v>
      </c>
      <c r="D2">
        <f>SUM(B2:C2)</f>
        <v>52</v>
      </c>
      <c r="E2" s="2">
        <v>8070252</v>
      </c>
      <c r="F2" s="2">
        <v>2027700</v>
      </c>
      <c r="G2" s="2">
        <f>SUM(E2:F2)</f>
        <v>10097952</v>
      </c>
    </row>
    <row r="3" spans="1:9" x14ac:dyDescent="0.2">
      <c r="A3" s="1">
        <v>42340</v>
      </c>
      <c r="B3">
        <v>18</v>
      </c>
      <c r="C3">
        <v>8</v>
      </c>
      <c r="D3">
        <f>SUM(B3:C3)</f>
        <v>26</v>
      </c>
      <c r="E3" s="2">
        <v>3179900</v>
      </c>
      <c r="F3" s="2">
        <v>1492550</v>
      </c>
      <c r="G3" s="2">
        <f>SUM(E3:F3)</f>
        <v>4672450</v>
      </c>
    </row>
    <row r="4" spans="1:9" x14ac:dyDescent="0.2">
      <c r="A4" s="1">
        <v>42341</v>
      </c>
      <c r="B4">
        <v>30</v>
      </c>
      <c r="C4">
        <v>14</v>
      </c>
      <c r="D4">
        <f>SUM(B4:C4)</f>
        <v>44</v>
      </c>
      <c r="E4" s="2">
        <v>6197828</v>
      </c>
      <c r="F4" s="2">
        <v>3389900</v>
      </c>
      <c r="G4" s="2">
        <f>SUM(E4:F4)</f>
        <v>9587728</v>
      </c>
    </row>
    <row r="5" spans="1:9" x14ac:dyDescent="0.2">
      <c r="A5" s="1">
        <v>42342</v>
      </c>
      <c r="B5">
        <v>19</v>
      </c>
      <c r="C5">
        <v>3</v>
      </c>
      <c r="D5">
        <f>SUM(B5:C5)</f>
        <v>22</v>
      </c>
      <c r="E5" s="2">
        <v>3501766</v>
      </c>
      <c r="F5" s="2">
        <v>621628</v>
      </c>
      <c r="G5" s="2">
        <f t="shared" ref="G5:G25" si="0">SUM(E5:F5)</f>
        <v>4123394</v>
      </c>
    </row>
    <row r="6" spans="1:9" x14ac:dyDescent="0.2">
      <c r="A6" s="1">
        <v>42345</v>
      </c>
      <c r="B6">
        <v>21</v>
      </c>
      <c r="C6">
        <v>11</v>
      </c>
      <c r="D6">
        <f t="shared" ref="D6:D25" si="1">SUM(B6:C6)</f>
        <v>32</v>
      </c>
      <c r="E6" s="2">
        <v>3893240</v>
      </c>
      <c r="F6" s="2">
        <v>1886000</v>
      </c>
      <c r="G6" s="2">
        <f t="shared" si="0"/>
        <v>5779240</v>
      </c>
    </row>
    <row r="7" spans="1:9" x14ac:dyDescent="0.2">
      <c r="A7" s="1">
        <v>42346</v>
      </c>
      <c r="B7">
        <v>32</v>
      </c>
      <c r="C7">
        <v>12</v>
      </c>
      <c r="D7">
        <f t="shared" si="1"/>
        <v>44</v>
      </c>
      <c r="E7" s="2">
        <v>6896460</v>
      </c>
      <c r="F7" s="2">
        <v>4249722</v>
      </c>
      <c r="G7" s="2">
        <f t="shared" si="0"/>
        <v>11146182</v>
      </c>
    </row>
    <row r="8" spans="1:9" x14ac:dyDescent="0.2">
      <c r="A8" s="1">
        <v>42347</v>
      </c>
      <c r="B8">
        <v>24</v>
      </c>
      <c r="C8">
        <v>12</v>
      </c>
      <c r="D8">
        <f t="shared" si="1"/>
        <v>36</v>
      </c>
      <c r="E8" s="2">
        <v>4592626</v>
      </c>
      <c r="F8" s="2">
        <v>1866500</v>
      </c>
      <c r="G8" s="2">
        <f t="shared" si="0"/>
        <v>6459126</v>
      </c>
    </row>
    <row r="9" spans="1:9" x14ac:dyDescent="0.2">
      <c r="A9" s="1">
        <v>42348</v>
      </c>
      <c r="B9">
        <v>19</v>
      </c>
      <c r="C9">
        <v>6</v>
      </c>
      <c r="D9">
        <f t="shared" si="1"/>
        <v>25</v>
      </c>
      <c r="E9" s="2">
        <v>3788748</v>
      </c>
      <c r="F9" s="2">
        <v>1285900</v>
      </c>
      <c r="G9" s="2">
        <f t="shared" si="0"/>
        <v>5074648</v>
      </c>
    </row>
    <row r="10" spans="1:9" x14ac:dyDescent="0.2">
      <c r="A10" s="1">
        <v>42349</v>
      </c>
      <c r="B10">
        <v>20</v>
      </c>
      <c r="C10">
        <v>6</v>
      </c>
      <c r="D10">
        <f t="shared" si="1"/>
        <v>26</v>
      </c>
      <c r="E10" s="2">
        <v>3426150</v>
      </c>
      <c r="F10" s="2">
        <v>2007650</v>
      </c>
      <c r="G10" s="2">
        <f t="shared" si="0"/>
        <v>5433800</v>
      </c>
    </row>
    <row r="11" spans="1:9" x14ac:dyDescent="0.2">
      <c r="A11" s="1">
        <v>42352</v>
      </c>
      <c r="B11">
        <v>31</v>
      </c>
      <c r="C11">
        <v>15</v>
      </c>
      <c r="D11">
        <f t="shared" si="1"/>
        <v>46</v>
      </c>
      <c r="E11" s="2">
        <v>6604128</v>
      </c>
      <c r="F11" s="2">
        <v>3535400</v>
      </c>
      <c r="G11" s="2">
        <f t="shared" si="0"/>
        <v>10139528</v>
      </c>
    </row>
    <row r="12" spans="1:9" x14ac:dyDescent="0.2">
      <c r="A12" s="1">
        <v>42353</v>
      </c>
      <c r="B12">
        <v>29</v>
      </c>
      <c r="C12">
        <v>8</v>
      </c>
      <c r="D12">
        <f t="shared" si="1"/>
        <v>37</v>
      </c>
      <c r="E12" s="2">
        <v>5488162</v>
      </c>
      <c r="F12" s="2">
        <v>1416900</v>
      </c>
      <c r="G12" s="2">
        <f t="shared" si="0"/>
        <v>6905062</v>
      </c>
    </row>
    <row r="13" spans="1:9" x14ac:dyDescent="0.2">
      <c r="A13" s="1">
        <v>42354</v>
      </c>
      <c r="B13">
        <v>28</v>
      </c>
      <c r="C13">
        <v>9</v>
      </c>
      <c r="D13">
        <f t="shared" si="1"/>
        <v>37</v>
      </c>
      <c r="E13" s="2">
        <v>6220921</v>
      </c>
      <c r="F13" s="2">
        <v>2022250</v>
      </c>
      <c r="G13" s="2">
        <f t="shared" si="0"/>
        <v>8243171</v>
      </c>
    </row>
    <row r="14" spans="1:9" x14ac:dyDescent="0.2">
      <c r="A14" s="1">
        <v>42355</v>
      </c>
      <c r="B14">
        <v>37</v>
      </c>
      <c r="C14">
        <v>8</v>
      </c>
      <c r="D14">
        <f t="shared" si="1"/>
        <v>45</v>
      </c>
      <c r="E14" s="2">
        <v>6794563</v>
      </c>
      <c r="F14" s="2">
        <v>1104500</v>
      </c>
      <c r="G14" s="2">
        <f t="shared" si="0"/>
        <v>7899063</v>
      </c>
    </row>
    <row r="15" spans="1:9" x14ac:dyDescent="0.2">
      <c r="A15" s="1">
        <v>42356</v>
      </c>
      <c r="B15">
        <v>38</v>
      </c>
      <c r="C15">
        <v>7</v>
      </c>
      <c r="D15">
        <f t="shared" si="1"/>
        <v>45</v>
      </c>
      <c r="E15" s="2">
        <v>8312221</v>
      </c>
      <c r="F15" s="2">
        <v>1643200</v>
      </c>
      <c r="G15" s="2">
        <f t="shared" si="0"/>
        <v>9955421</v>
      </c>
    </row>
    <row r="16" spans="1:9" x14ac:dyDescent="0.2">
      <c r="A16" s="1">
        <v>42359</v>
      </c>
      <c r="B16">
        <v>28</v>
      </c>
      <c r="C16">
        <v>5</v>
      </c>
      <c r="D16">
        <f t="shared" si="1"/>
        <v>33</v>
      </c>
      <c r="E16" s="2">
        <v>5475266</v>
      </c>
      <c r="F16" s="2">
        <v>839400</v>
      </c>
      <c r="G16" s="2">
        <f t="shared" si="0"/>
        <v>6314666</v>
      </c>
    </row>
    <row r="17" spans="1:7" x14ac:dyDescent="0.2">
      <c r="A17" s="1">
        <v>42360</v>
      </c>
      <c r="B17">
        <v>38</v>
      </c>
      <c r="C17">
        <v>3</v>
      </c>
      <c r="D17">
        <f t="shared" si="1"/>
        <v>41</v>
      </c>
      <c r="E17" s="2">
        <v>7615656</v>
      </c>
      <c r="F17" s="2">
        <v>507500</v>
      </c>
      <c r="G17" s="2">
        <f t="shared" si="0"/>
        <v>8123156</v>
      </c>
    </row>
    <row r="18" spans="1:7" x14ac:dyDescent="0.2">
      <c r="A18" s="1">
        <v>42361</v>
      </c>
      <c r="B18">
        <v>18</v>
      </c>
      <c r="C18">
        <v>4</v>
      </c>
      <c r="D18">
        <f t="shared" si="1"/>
        <v>22</v>
      </c>
      <c r="E18" s="2">
        <v>2972000</v>
      </c>
      <c r="F18" s="2">
        <v>493308</v>
      </c>
      <c r="G18" s="2">
        <f t="shared" si="0"/>
        <v>3465308</v>
      </c>
    </row>
    <row r="19" spans="1:7" x14ac:dyDescent="0.2">
      <c r="A19" s="1">
        <v>42362</v>
      </c>
      <c r="B19">
        <v>16</v>
      </c>
      <c r="C19">
        <v>6</v>
      </c>
      <c r="D19">
        <f>SUM(B19:C19)</f>
        <v>22</v>
      </c>
      <c r="E19" s="2">
        <v>3535617</v>
      </c>
      <c r="F19" s="2">
        <v>839300</v>
      </c>
      <c r="G19" s="2">
        <f>SUM(E19:F19)</f>
        <v>4374917</v>
      </c>
    </row>
    <row r="20" spans="1:7" x14ac:dyDescent="0.2">
      <c r="A20" s="1">
        <v>42366</v>
      </c>
      <c r="B20">
        <v>44</v>
      </c>
      <c r="C20">
        <v>10</v>
      </c>
      <c r="D20">
        <f>SUM(B20:C20)</f>
        <v>54</v>
      </c>
      <c r="E20" s="2">
        <v>8016537</v>
      </c>
      <c r="F20" s="2">
        <v>3282900</v>
      </c>
      <c r="G20" s="2">
        <f>SUM(E20:F20)</f>
        <v>11299437</v>
      </c>
    </row>
    <row r="21" spans="1:7" x14ac:dyDescent="0.2">
      <c r="A21" s="1">
        <v>42367</v>
      </c>
      <c r="B21">
        <v>36</v>
      </c>
      <c r="C21">
        <v>9</v>
      </c>
      <c r="D21">
        <f t="shared" si="1"/>
        <v>45</v>
      </c>
      <c r="E21" s="2">
        <v>6354796</v>
      </c>
      <c r="F21" s="2">
        <v>1684150</v>
      </c>
      <c r="G21" s="2">
        <f t="shared" si="0"/>
        <v>8038946</v>
      </c>
    </row>
    <row r="22" spans="1:7" x14ac:dyDescent="0.2">
      <c r="A22" s="1">
        <v>42368</v>
      </c>
      <c r="B22">
        <v>20</v>
      </c>
      <c r="C22">
        <v>11</v>
      </c>
      <c r="D22">
        <f>SUM(B22:C22)</f>
        <v>31</v>
      </c>
      <c r="E22" s="2">
        <v>4110813</v>
      </c>
      <c r="F22" s="2">
        <v>1746900</v>
      </c>
      <c r="G22" s="2">
        <f>SUM(E22:F22)</f>
        <v>5857713</v>
      </c>
    </row>
    <row r="23" spans="1:7" x14ac:dyDescent="0.2">
      <c r="A23" s="1">
        <v>42369</v>
      </c>
      <c r="B23">
        <v>89</v>
      </c>
      <c r="C23">
        <v>41</v>
      </c>
      <c r="D23">
        <f t="shared" si="1"/>
        <v>130</v>
      </c>
      <c r="E23" s="2">
        <v>18058519</v>
      </c>
      <c r="F23" s="2">
        <v>6344172</v>
      </c>
      <c r="G23" s="2">
        <f t="shared" si="0"/>
        <v>24402691</v>
      </c>
    </row>
    <row r="24" spans="1:7" x14ac:dyDescent="0.2">
      <c r="A24" s="1"/>
      <c r="D24">
        <f t="shared" si="1"/>
        <v>0</v>
      </c>
      <c r="E24" s="2"/>
      <c r="F24" s="2"/>
      <c r="G24" s="2">
        <f t="shared" si="0"/>
        <v>0</v>
      </c>
    </row>
    <row r="25" spans="1:7" x14ac:dyDescent="0.2">
      <c r="A25" s="1"/>
      <c r="D25">
        <f t="shared" si="1"/>
        <v>0</v>
      </c>
      <c r="E25" s="2"/>
      <c r="F25" s="2"/>
      <c r="G25" s="2">
        <f t="shared" si="0"/>
        <v>0</v>
      </c>
    </row>
    <row r="26" spans="1:7" x14ac:dyDescent="0.2">
      <c r="A26" t="s">
        <v>7</v>
      </c>
      <c r="B26">
        <f>SUM(B2:B23)</f>
        <v>675</v>
      </c>
      <c r="C26">
        <f>SUM(C2:C23)</f>
        <v>220</v>
      </c>
      <c r="D26">
        <f>SUM(D2:D25)</f>
        <v>895</v>
      </c>
      <c r="E26" s="2">
        <f>SUM(E2:E25)</f>
        <v>133106169</v>
      </c>
      <c r="F26" s="2">
        <f>SUM(F2:F25)</f>
        <v>44287430</v>
      </c>
      <c r="G26" s="2">
        <f>SUM(G2:G25)</f>
        <v>177393599</v>
      </c>
    </row>
    <row r="27" spans="1:7" x14ac:dyDescent="0.2">
      <c r="B27">
        <f>AVERAGE(B2:B23)</f>
        <v>30.681818181818183</v>
      </c>
      <c r="C27">
        <f>AVERAGE(C2:C23)</f>
        <v>10</v>
      </c>
      <c r="D27">
        <f>SUM(B27:C27)</f>
        <v>40.681818181818187</v>
      </c>
      <c r="E27" s="2">
        <f>AVERAGE(E2:E23)</f>
        <v>6050280.4090909092</v>
      </c>
      <c r="F27" s="2">
        <f>AVERAGE(F2:F23)</f>
        <v>2013065</v>
      </c>
      <c r="G27" s="2">
        <f>SUM(E27:F27)</f>
        <v>8063345.4090909092</v>
      </c>
    </row>
    <row r="30" spans="1:7" x14ac:dyDescent="0.2">
      <c r="A30" s="9" t="s">
        <v>23</v>
      </c>
      <c r="B30">
        <v>489</v>
      </c>
      <c r="C30">
        <v>164</v>
      </c>
      <c r="D30">
        <v>653</v>
      </c>
      <c r="E30" s="3">
        <v>98558006</v>
      </c>
      <c r="F30" s="3">
        <v>30611025</v>
      </c>
      <c r="G30" s="3">
        <v>129169031</v>
      </c>
    </row>
    <row r="31" spans="1:7" x14ac:dyDescent="0.2">
      <c r="B31">
        <v>22.23</v>
      </c>
      <c r="C31">
        <v>7.46</v>
      </c>
      <c r="D31">
        <v>29.69</v>
      </c>
      <c r="E31" s="3">
        <v>4479909</v>
      </c>
      <c r="F31" s="3">
        <v>1391410</v>
      </c>
      <c r="G31" s="3">
        <v>5871319</v>
      </c>
    </row>
    <row r="32" spans="1:7" x14ac:dyDescent="0.2">
      <c r="E32" s="3"/>
      <c r="F32" s="3"/>
      <c r="G32" s="3"/>
    </row>
    <row r="33" spans="1:7" x14ac:dyDescent="0.2">
      <c r="A33" s="9" t="s">
        <v>11</v>
      </c>
      <c r="B33">
        <v>556</v>
      </c>
      <c r="C33">
        <v>202</v>
      </c>
      <c r="D33">
        <v>758</v>
      </c>
      <c r="E33" s="3">
        <v>104989212</v>
      </c>
      <c r="F33" s="3">
        <v>33837371</v>
      </c>
      <c r="G33" s="3">
        <v>138826583</v>
      </c>
    </row>
    <row r="34" spans="1:7" x14ac:dyDescent="0.2">
      <c r="A34" s="6"/>
      <c r="B34">
        <v>25.28</v>
      </c>
      <c r="C34">
        <v>9.19</v>
      </c>
      <c r="D34">
        <v>34.46</v>
      </c>
      <c r="E34" s="3">
        <v>4772237</v>
      </c>
      <c r="F34" s="3">
        <v>1538062</v>
      </c>
      <c r="G34" s="3">
        <v>6310299</v>
      </c>
    </row>
    <row r="35" spans="1:7" x14ac:dyDescent="0.2">
      <c r="E35" s="3"/>
      <c r="F35" s="3"/>
      <c r="G35" s="3"/>
    </row>
    <row r="36" spans="1:7" x14ac:dyDescent="0.2">
      <c r="A36" s="4"/>
      <c r="E36" s="3"/>
      <c r="F36" s="3"/>
      <c r="G36" s="3"/>
    </row>
    <row r="37" spans="1:7" x14ac:dyDescent="0.2">
      <c r="E37" s="3"/>
      <c r="F37" s="3"/>
      <c r="G37" s="3"/>
    </row>
  </sheetData>
  <phoneticPr fontId="1" type="noConversion"/>
  <pageMargins left="0.75" right="0.75" top="1" bottom="1" header="0.5" footer="0.5"/>
  <pageSetup orientation="portrait" r:id="rId1"/>
  <headerFooter alignWithMargins="0"/>
  <ignoredErrors>
    <ignoredError sqref="D21 D6:D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24" sqref="B24:G24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42037</v>
      </c>
      <c r="B2">
        <v>27</v>
      </c>
      <c r="C2">
        <v>9</v>
      </c>
      <c r="D2">
        <f>SUM(B2:C2)</f>
        <v>36</v>
      </c>
      <c r="E2" s="2">
        <v>5291713</v>
      </c>
      <c r="F2" s="2">
        <v>1847000</v>
      </c>
      <c r="G2" s="2">
        <f>SUM(E2:F2)</f>
        <v>7138713</v>
      </c>
    </row>
    <row r="3" spans="1:7" x14ac:dyDescent="0.2">
      <c r="A3" s="1">
        <v>42038</v>
      </c>
      <c r="B3">
        <v>16</v>
      </c>
      <c r="C3">
        <v>5</v>
      </c>
      <c r="D3">
        <f>SUM(B3:C3)</f>
        <v>21</v>
      </c>
      <c r="E3" s="2">
        <v>2851590</v>
      </c>
      <c r="F3" s="2">
        <v>1021900</v>
      </c>
      <c r="G3" s="2">
        <f t="shared" ref="G3:G21" si="0">SUM(E3:F3)</f>
        <v>3873490</v>
      </c>
    </row>
    <row r="4" spans="1:7" x14ac:dyDescent="0.2">
      <c r="A4" s="1">
        <v>42039</v>
      </c>
      <c r="B4">
        <v>7</v>
      </c>
      <c r="C4">
        <v>3</v>
      </c>
      <c r="D4">
        <f t="shared" ref="D4:D21" si="1">SUM(B4:C4)</f>
        <v>10</v>
      </c>
      <c r="E4" s="2">
        <v>1241524</v>
      </c>
      <c r="F4" s="2">
        <v>551000</v>
      </c>
      <c r="G4" s="2">
        <f t="shared" si="0"/>
        <v>1792524</v>
      </c>
    </row>
    <row r="5" spans="1:7" x14ac:dyDescent="0.2">
      <c r="A5" s="1">
        <v>42040</v>
      </c>
      <c r="B5">
        <v>15</v>
      </c>
      <c r="C5">
        <v>3</v>
      </c>
      <c r="D5">
        <f t="shared" si="1"/>
        <v>18</v>
      </c>
      <c r="E5" s="2">
        <v>2601100</v>
      </c>
      <c r="F5" s="2">
        <v>410000</v>
      </c>
      <c r="G5" s="2">
        <f t="shared" si="0"/>
        <v>3011100</v>
      </c>
    </row>
    <row r="6" spans="1:7" x14ac:dyDescent="0.2">
      <c r="A6" s="1">
        <v>42041</v>
      </c>
      <c r="B6">
        <v>26</v>
      </c>
      <c r="C6">
        <v>4</v>
      </c>
      <c r="D6">
        <f t="shared" si="1"/>
        <v>30</v>
      </c>
      <c r="E6" s="2">
        <v>4501226</v>
      </c>
      <c r="F6" s="2">
        <v>819923</v>
      </c>
      <c r="G6" s="2">
        <f t="shared" si="0"/>
        <v>5321149</v>
      </c>
    </row>
    <row r="7" spans="1:7" x14ac:dyDescent="0.2">
      <c r="A7" s="1">
        <v>42044</v>
      </c>
      <c r="B7">
        <v>15</v>
      </c>
      <c r="C7">
        <v>3</v>
      </c>
      <c r="D7">
        <f t="shared" si="1"/>
        <v>18</v>
      </c>
      <c r="E7" s="2">
        <v>2795409</v>
      </c>
      <c r="F7" s="2">
        <v>370300</v>
      </c>
      <c r="G7" s="2">
        <f t="shared" si="0"/>
        <v>3165709</v>
      </c>
    </row>
    <row r="8" spans="1:7" x14ac:dyDescent="0.2">
      <c r="A8" s="1">
        <v>42045</v>
      </c>
      <c r="B8">
        <v>11</v>
      </c>
      <c r="C8">
        <v>4</v>
      </c>
      <c r="D8">
        <f t="shared" si="1"/>
        <v>15</v>
      </c>
      <c r="E8" s="2">
        <v>2117350</v>
      </c>
      <c r="F8" s="2">
        <v>850000</v>
      </c>
      <c r="G8" s="2">
        <f t="shared" si="0"/>
        <v>2967350</v>
      </c>
    </row>
    <row r="9" spans="1:7" x14ac:dyDescent="0.2">
      <c r="A9" s="1">
        <v>42046</v>
      </c>
      <c r="B9">
        <v>11</v>
      </c>
      <c r="C9">
        <v>6</v>
      </c>
      <c r="D9">
        <f t="shared" si="1"/>
        <v>17</v>
      </c>
      <c r="E9" s="2">
        <v>1875178</v>
      </c>
      <c r="F9" s="2">
        <v>535450</v>
      </c>
      <c r="G9" s="2">
        <f t="shared" si="0"/>
        <v>2410628</v>
      </c>
    </row>
    <row r="10" spans="1:7" x14ac:dyDescent="0.2">
      <c r="A10" s="1">
        <v>42047</v>
      </c>
      <c r="B10">
        <v>3</v>
      </c>
      <c r="C10">
        <v>3</v>
      </c>
      <c r="D10">
        <f>SUM(B10:C10)</f>
        <v>6</v>
      </c>
      <c r="E10" s="2">
        <v>508800</v>
      </c>
      <c r="F10" s="2">
        <v>293500</v>
      </c>
      <c r="G10" s="2">
        <f t="shared" si="0"/>
        <v>802300</v>
      </c>
    </row>
    <row r="11" spans="1:7" x14ac:dyDescent="0.2">
      <c r="A11" s="1">
        <v>42048</v>
      </c>
      <c r="B11">
        <v>22</v>
      </c>
      <c r="C11">
        <v>2</v>
      </c>
      <c r="D11">
        <f t="shared" si="1"/>
        <v>24</v>
      </c>
      <c r="E11" s="2">
        <v>3425667</v>
      </c>
      <c r="F11" s="2">
        <v>125500</v>
      </c>
      <c r="G11" s="2">
        <f t="shared" si="0"/>
        <v>3551167</v>
      </c>
    </row>
    <row r="12" spans="1:7" x14ac:dyDescent="0.2">
      <c r="A12" s="1">
        <v>42051</v>
      </c>
      <c r="B12">
        <v>5</v>
      </c>
      <c r="C12">
        <v>5</v>
      </c>
      <c r="D12">
        <f t="shared" si="1"/>
        <v>10</v>
      </c>
      <c r="E12" s="2">
        <v>1174067</v>
      </c>
      <c r="F12" s="2">
        <v>1154500</v>
      </c>
      <c r="G12" s="2">
        <f t="shared" si="0"/>
        <v>2328567</v>
      </c>
    </row>
    <row r="13" spans="1:7" x14ac:dyDescent="0.2">
      <c r="A13" s="1">
        <v>42052</v>
      </c>
      <c r="B13">
        <v>9</v>
      </c>
      <c r="C13">
        <v>4</v>
      </c>
      <c r="D13">
        <f t="shared" si="1"/>
        <v>13</v>
      </c>
      <c r="E13" s="2">
        <v>1404544</v>
      </c>
      <c r="F13" s="2">
        <v>696000</v>
      </c>
      <c r="G13" s="2">
        <f t="shared" si="0"/>
        <v>2100544</v>
      </c>
    </row>
    <row r="14" spans="1:7" x14ac:dyDescent="0.2">
      <c r="A14" s="1">
        <v>42053</v>
      </c>
      <c r="B14">
        <v>16</v>
      </c>
      <c r="C14">
        <v>2</v>
      </c>
      <c r="D14">
        <f t="shared" si="1"/>
        <v>18</v>
      </c>
      <c r="E14" s="2">
        <v>3638350</v>
      </c>
      <c r="F14" s="2">
        <v>60000</v>
      </c>
      <c r="G14" s="2">
        <f t="shared" si="0"/>
        <v>3698350</v>
      </c>
    </row>
    <row r="15" spans="1:7" x14ac:dyDescent="0.2">
      <c r="A15" s="1">
        <v>42054</v>
      </c>
      <c r="B15">
        <v>19</v>
      </c>
      <c r="C15">
        <v>9</v>
      </c>
      <c r="D15">
        <f t="shared" si="1"/>
        <v>28</v>
      </c>
      <c r="E15" s="2">
        <v>3635073</v>
      </c>
      <c r="F15" s="2">
        <v>1093000</v>
      </c>
      <c r="G15" s="2">
        <f t="shared" si="0"/>
        <v>4728073</v>
      </c>
    </row>
    <row r="16" spans="1:7" x14ac:dyDescent="0.2">
      <c r="A16" s="1">
        <v>42055</v>
      </c>
      <c r="B16">
        <v>29</v>
      </c>
      <c r="C16">
        <v>6</v>
      </c>
      <c r="D16">
        <f t="shared" si="1"/>
        <v>35</v>
      </c>
      <c r="E16" s="2">
        <v>5458890</v>
      </c>
      <c r="F16" s="2">
        <v>519000</v>
      </c>
      <c r="G16" s="2">
        <f t="shared" si="0"/>
        <v>5977890</v>
      </c>
    </row>
    <row r="17" spans="1:7" x14ac:dyDescent="0.2">
      <c r="A17" s="1">
        <v>42058</v>
      </c>
      <c r="B17">
        <v>19</v>
      </c>
      <c r="C17">
        <v>11</v>
      </c>
      <c r="D17">
        <f t="shared" si="1"/>
        <v>30</v>
      </c>
      <c r="E17" s="2">
        <v>4079846</v>
      </c>
      <c r="F17" s="2">
        <v>1278800</v>
      </c>
      <c r="G17" s="2">
        <f t="shared" si="0"/>
        <v>5358646</v>
      </c>
    </row>
    <row r="18" spans="1:7" x14ac:dyDescent="0.2">
      <c r="A18" s="1">
        <v>42059</v>
      </c>
      <c r="B18">
        <v>18</v>
      </c>
      <c r="C18">
        <v>7</v>
      </c>
      <c r="D18">
        <f t="shared" si="1"/>
        <v>25</v>
      </c>
      <c r="E18" s="2">
        <v>2287882</v>
      </c>
      <c r="F18" s="2">
        <v>829900</v>
      </c>
      <c r="G18" s="2">
        <f t="shared" si="0"/>
        <v>3117782</v>
      </c>
    </row>
    <row r="19" spans="1:7" x14ac:dyDescent="0.2">
      <c r="A19" s="1">
        <v>42060</v>
      </c>
      <c r="B19">
        <v>19</v>
      </c>
      <c r="C19">
        <v>3</v>
      </c>
      <c r="D19">
        <f t="shared" si="1"/>
        <v>22</v>
      </c>
      <c r="E19" s="2">
        <v>4313286</v>
      </c>
      <c r="F19" s="2">
        <v>818250</v>
      </c>
      <c r="G19" s="2">
        <f t="shared" si="0"/>
        <v>5131536</v>
      </c>
    </row>
    <row r="20" spans="1:7" x14ac:dyDescent="0.2">
      <c r="A20" s="1">
        <v>42061</v>
      </c>
      <c r="B20">
        <v>36</v>
      </c>
      <c r="C20">
        <v>4</v>
      </c>
      <c r="D20">
        <f t="shared" si="1"/>
        <v>40</v>
      </c>
      <c r="E20" s="2">
        <v>8106274</v>
      </c>
      <c r="F20" s="2">
        <v>615000</v>
      </c>
      <c r="G20" s="2">
        <f t="shared" si="0"/>
        <v>8721274</v>
      </c>
    </row>
    <row r="21" spans="1:7" x14ac:dyDescent="0.2">
      <c r="A21" s="1">
        <v>42062</v>
      </c>
      <c r="B21">
        <v>28</v>
      </c>
      <c r="C21">
        <v>3</v>
      </c>
      <c r="D21">
        <f t="shared" si="1"/>
        <v>31</v>
      </c>
      <c r="E21" s="2">
        <v>5439463</v>
      </c>
      <c r="F21" s="2">
        <v>604500</v>
      </c>
      <c r="G21" s="2">
        <f t="shared" si="0"/>
        <v>6043963</v>
      </c>
    </row>
    <row r="22" spans="1:7" x14ac:dyDescent="0.2">
      <c r="A22" s="1"/>
      <c r="E22" s="2"/>
      <c r="F22" s="2"/>
      <c r="G22" s="2"/>
    </row>
    <row r="23" spans="1:7" x14ac:dyDescent="0.2">
      <c r="A23" s="1"/>
      <c r="E23" s="2"/>
      <c r="F23" s="2"/>
      <c r="G23" s="2"/>
    </row>
    <row r="24" spans="1:7" x14ac:dyDescent="0.2">
      <c r="A24" t="s">
        <v>7</v>
      </c>
      <c r="B24">
        <f t="shared" ref="B24:G24" si="2">SUM(B2:B23)</f>
        <v>351</v>
      </c>
      <c r="C24">
        <f t="shared" si="2"/>
        <v>96</v>
      </c>
      <c r="D24">
        <f t="shared" si="2"/>
        <v>447</v>
      </c>
      <c r="E24" s="2">
        <f t="shared" si="2"/>
        <v>66747232</v>
      </c>
      <c r="F24" s="2">
        <f t="shared" si="2"/>
        <v>14493523</v>
      </c>
      <c r="G24" s="2">
        <f t="shared" si="2"/>
        <v>81240755</v>
      </c>
    </row>
    <row r="25" spans="1:7" x14ac:dyDescent="0.2">
      <c r="B25">
        <f>AVERAGE(B2:B21)</f>
        <v>17.55</v>
      </c>
      <c r="C25">
        <f>AVERAGE(C2:C21)</f>
        <v>4.8</v>
      </c>
      <c r="D25">
        <f>SUM(B25:C25)</f>
        <v>22.35</v>
      </c>
      <c r="E25" s="2">
        <f>AVERAGE(E2:E21)</f>
        <v>3337361.6</v>
      </c>
      <c r="F25" s="2">
        <f>AVERAGE(F2:F21)</f>
        <v>724676.15</v>
      </c>
      <c r="G25" s="2">
        <f>SUM(E25:F25)</f>
        <v>4062037.75</v>
      </c>
    </row>
    <row r="27" spans="1:7" x14ac:dyDescent="0.2">
      <c r="A27" s="9" t="s">
        <v>13</v>
      </c>
      <c r="B27">
        <v>384</v>
      </c>
      <c r="C27">
        <v>109</v>
      </c>
      <c r="D27">
        <v>493</v>
      </c>
      <c r="E27" s="2">
        <v>69308405</v>
      </c>
      <c r="F27" s="2">
        <v>17689980</v>
      </c>
      <c r="G27" s="2">
        <v>86998385</v>
      </c>
    </row>
    <row r="28" spans="1:7" x14ac:dyDescent="0.2">
      <c r="A28" s="4"/>
      <c r="B28">
        <v>19.2</v>
      </c>
      <c r="C28">
        <v>5.45</v>
      </c>
      <c r="D28">
        <v>24.65</v>
      </c>
      <c r="E28" s="2">
        <v>3465420</v>
      </c>
      <c r="F28" s="2">
        <v>844499</v>
      </c>
      <c r="G28" s="2">
        <v>4349919</v>
      </c>
    </row>
    <row r="30" spans="1:7" x14ac:dyDescent="0.2">
      <c r="A30" s="9" t="s">
        <v>12</v>
      </c>
      <c r="B30">
        <v>317</v>
      </c>
      <c r="C30">
        <v>102</v>
      </c>
      <c r="D30">
        <v>419</v>
      </c>
      <c r="E30" s="7">
        <v>56173441</v>
      </c>
      <c r="F30" s="7">
        <v>16480364</v>
      </c>
      <c r="G30" s="7">
        <v>72653805</v>
      </c>
    </row>
    <row r="31" spans="1:7" x14ac:dyDescent="0.2">
      <c r="B31">
        <v>15.85</v>
      </c>
      <c r="C31">
        <v>5.0999999999999996</v>
      </c>
      <c r="D31">
        <v>20.95</v>
      </c>
      <c r="E31" s="2">
        <v>2808672</v>
      </c>
      <c r="F31" s="2">
        <v>824018</v>
      </c>
      <c r="G31" s="2">
        <v>3632690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B25" sqref="B25:G25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42065</v>
      </c>
      <c r="B2">
        <v>23</v>
      </c>
      <c r="C2">
        <v>7</v>
      </c>
      <c r="D2">
        <f>SUM(B2:C2)</f>
        <v>30</v>
      </c>
      <c r="E2" s="2">
        <v>4596772</v>
      </c>
      <c r="F2" s="2">
        <v>1963900</v>
      </c>
      <c r="G2" s="2">
        <f>SUM(E2:F2)</f>
        <v>6560672</v>
      </c>
    </row>
    <row r="3" spans="1:7" x14ac:dyDescent="0.2">
      <c r="A3" s="1">
        <v>42066</v>
      </c>
      <c r="B3">
        <v>13</v>
      </c>
      <c r="C3">
        <v>5</v>
      </c>
      <c r="D3">
        <f>SUM(B3:C3)</f>
        <v>18</v>
      </c>
      <c r="E3" s="2">
        <v>2013660</v>
      </c>
      <c r="F3" s="2">
        <v>1201999</v>
      </c>
      <c r="G3" s="2">
        <f t="shared" ref="G3:G23" si="0">SUM(E3:F3)</f>
        <v>3215659</v>
      </c>
    </row>
    <row r="4" spans="1:7" x14ac:dyDescent="0.2">
      <c r="A4" s="1">
        <v>42067</v>
      </c>
      <c r="B4">
        <v>11</v>
      </c>
      <c r="C4">
        <v>2</v>
      </c>
      <c r="D4">
        <f>SUM(B4:C4)</f>
        <v>13</v>
      </c>
      <c r="E4" s="2">
        <v>2008375</v>
      </c>
      <c r="F4" s="2">
        <v>324500</v>
      </c>
      <c r="G4" s="2">
        <f t="shared" si="0"/>
        <v>2332875</v>
      </c>
    </row>
    <row r="5" spans="1:7" x14ac:dyDescent="0.2">
      <c r="A5" s="1">
        <v>42068</v>
      </c>
      <c r="B5">
        <v>20</v>
      </c>
      <c r="C5">
        <v>12</v>
      </c>
      <c r="D5">
        <f t="shared" ref="D5:D24" si="1">SUM(B5:C5)</f>
        <v>32</v>
      </c>
      <c r="E5" s="2">
        <v>4555916</v>
      </c>
      <c r="F5" s="2">
        <v>1476495</v>
      </c>
      <c r="G5" s="2">
        <f t="shared" si="0"/>
        <v>6032411</v>
      </c>
    </row>
    <row r="6" spans="1:7" x14ac:dyDescent="0.2">
      <c r="A6" s="1">
        <v>42069</v>
      </c>
      <c r="B6">
        <v>28</v>
      </c>
      <c r="C6">
        <v>8</v>
      </c>
      <c r="D6">
        <f t="shared" ref="D6" si="2">SUM(B6:C6)</f>
        <v>36</v>
      </c>
      <c r="E6" s="2">
        <v>4886137</v>
      </c>
      <c r="F6" s="2">
        <v>1231000</v>
      </c>
      <c r="G6" s="2">
        <f t="shared" ref="G6" si="3">SUM(E6:F6)</f>
        <v>6117137</v>
      </c>
    </row>
    <row r="7" spans="1:7" x14ac:dyDescent="0.2">
      <c r="A7" s="1">
        <v>42072</v>
      </c>
      <c r="B7">
        <v>22</v>
      </c>
      <c r="C7">
        <v>9</v>
      </c>
      <c r="D7">
        <f>SUM(B7:C7)</f>
        <v>31</v>
      </c>
      <c r="E7" s="2">
        <v>3898051</v>
      </c>
      <c r="F7" s="2">
        <v>1569000</v>
      </c>
      <c r="G7" s="2">
        <f>SUM(E7:F7)</f>
        <v>5467051</v>
      </c>
    </row>
    <row r="8" spans="1:7" x14ac:dyDescent="0.2">
      <c r="A8" s="1">
        <v>42073</v>
      </c>
      <c r="B8">
        <v>16</v>
      </c>
      <c r="C8">
        <v>7</v>
      </c>
      <c r="D8">
        <f t="shared" si="1"/>
        <v>23</v>
      </c>
      <c r="E8" s="2">
        <v>2553560</v>
      </c>
      <c r="F8" s="2">
        <v>760000</v>
      </c>
      <c r="G8" s="2">
        <f t="shared" si="0"/>
        <v>3313560</v>
      </c>
    </row>
    <row r="9" spans="1:7" x14ac:dyDescent="0.2">
      <c r="A9" s="1">
        <v>42074</v>
      </c>
      <c r="B9">
        <v>23</v>
      </c>
      <c r="C9">
        <v>7</v>
      </c>
      <c r="D9">
        <f t="shared" si="1"/>
        <v>30</v>
      </c>
      <c r="E9" s="2">
        <v>5363311</v>
      </c>
      <c r="F9" s="2">
        <v>1439000</v>
      </c>
      <c r="G9" s="2">
        <f t="shared" si="0"/>
        <v>6802311</v>
      </c>
    </row>
    <row r="10" spans="1:7" x14ac:dyDescent="0.2">
      <c r="A10" s="1">
        <v>42075</v>
      </c>
      <c r="B10">
        <v>18</v>
      </c>
      <c r="C10">
        <v>6</v>
      </c>
      <c r="D10">
        <f>SUM(B10:C10)</f>
        <v>24</v>
      </c>
      <c r="E10" s="2">
        <v>2958003</v>
      </c>
      <c r="F10" s="2">
        <v>674000</v>
      </c>
      <c r="G10" s="2">
        <f t="shared" si="0"/>
        <v>3632003</v>
      </c>
    </row>
    <row r="11" spans="1:7" x14ac:dyDescent="0.2">
      <c r="A11" s="1">
        <v>42076</v>
      </c>
      <c r="B11">
        <v>32</v>
      </c>
      <c r="C11">
        <v>7</v>
      </c>
      <c r="D11">
        <f t="shared" si="1"/>
        <v>39</v>
      </c>
      <c r="E11" s="2">
        <v>6172541</v>
      </c>
      <c r="F11" s="2">
        <v>1117600</v>
      </c>
      <c r="G11" s="2">
        <f t="shared" si="0"/>
        <v>7290141</v>
      </c>
    </row>
    <row r="12" spans="1:7" x14ac:dyDescent="0.2">
      <c r="A12" s="1">
        <v>42079</v>
      </c>
      <c r="B12">
        <v>34</v>
      </c>
      <c r="C12">
        <v>13</v>
      </c>
      <c r="D12">
        <f t="shared" si="1"/>
        <v>47</v>
      </c>
      <c r="E12" s="2">
        <v>6008392</v>
      </c>
      <c r="F12" s="2">
        <v>1576000</v>
      </c>
      <c r="G12" s="2">
        <f t="shared" si="0"/>
        <v>7584392</v>
      </c>
    </row>
    <row r="13" spans="1:7" x14ac:dyDescent="0.2">
      <c r="A13" s="1">
        <v>42080</v>
      </c>
      <c r="B13">
        <v>21</v>
      </c>
      <c r="C13">
        <v>1</v>
      </c>
      <c r="D13">
        <f t="shared" si="1"/>
        <v>22</v>
      </c>
      <c r="E13" s="2">
        <v>3756185</v>
      </c>
      <c r="F13" s="2">
        <v>31000</v>
      </c>
      <c r="G13" s="2">
        <f t="shared" si="0"/>
        <v>3787185</v>
      </c>
    </row>
    <row r="14" spans="1:7" x14ac:dyDescent="0.2">
      <c r="A14" s="1">
        <v>42081</v>
      </c>
      <c r="B14">
        <v>26</v>
      </c>
      <c r="C14">
        <v>10</v>
      </c>
      <c r="D14">
        <f t="shared" si="1"/>
        <v>36</v>
      </c>
      <c r="E14" s="2">
        <v>5650450</v>
      </c>
      <c r="F14" s="2">
        <v>1435700</v>
      </c>
      <c r="G14" s="2">
        <f t="shared" si="0"/>
        <v>7086150</v>
      </c>
    </row>
    <row r="15" spans="1:7" x14ac:dyDescent="0.2">
      <c r="A15" s="1">
        <v>42082</v>
      </c>
      <c r="B15">
        <v>18</v>
      </c>
      <c r="C15">
        <v>4</v>
      </c>
      <c r="D15">
        <f t="shared" si="1"/>
        <v>22</v>
      </c>
      <c r="E15" s="2">
        <v>3496586</v>
      </c>
      <c r="F15" s="2">
        <v>574000</v>
      </c>
      <c r="G15" s="2">
        <f t="shared" si="0"/>
        <v>4070586</v>
      </c>
    </row>
    <row r="16" spans="1:7" x14ac:dyDescent="0.2">
      <c r="A16" s="1">
        <v>42083</v>
      </c>
      <c r="B16">
        <v>40</v>
      </c>
      <c r="C16">
        <v>13</v>
      </c>
      <c r="D16">
        <f t="shared" si="1"/>
        <v>53</v>
      </c>
      <c r="E16" s="2">
        <v>6432591</v>
      </c>
      <c r="F16" s="2">
        <v>2863199</v>
      </c>
      <c r="G16" s="2">
        <f t="shared" si="0"/>
        <v>9295790</v>
      </c>
    </row>
    <row r="17" spans="1:7" x14ac:dyDescent="0.2">
      <c r="A17" s="1">
        <v>42086</v>
      </c>
      <c r="B17">
        <v>25</v>
      </c>
      <c r="C17">
        <v>8</v>
      </c>
      <c r="D17">
        <f t="shared" si="1"/>
        <v>33</v>
      </c>
      <c r="E17" s="2">
        <v>3693943</v>
      </c>
      <c r="F17" s="2">
        <v>1741900</v>
      </c>
      <c r="G17" s="2">
        <f t="shared" si="0"/>
        <v>5435843</v>
      </c>
    </row>
    <row r="18" spans="1:7" x14ac:dyDescent="0.2">
      <c r="A18" s="1">
        <v>42087</v>
      </c>
      <c r="B18">
        <v>20</v>
      </c>
      <c r="C18">
        <v>3</v>
      </c>
      <c r="D18">
        <f t="shared" si="1"/>
        <v>23</v>
      </c>
      <c r="E18" s="2">
        <v>4129273</v>
      </c>
      <c r="F18" s="2">
        <v>145750</v>
      </c>
      <c r="G18" s="2">
        <f t="shared" si="0"/>
        <v>4275023</v>
      </c>
    </row>
    <row r="19" spans="1:7" x14ac:dyDescent="0.2">
      <c r="A19" s="1">
        <v>42088</v>
      </c>
      <c r="B19">
        <v>18</v>
      </c>
      <c r="C19">
        <v>12</v>
      </c>
      <c r="D19">
        <f t="shared" si="1"/>
        <v>30</v>
      </c>
      <c r="E19" s="2">
        <v>3829708</v>
      </c>
      <c r="F19" s="2">
        <v>2205000</v>
      </c>
      <c r="G19" s="2">
        <f t="shared" si="0"/>
        <v>6034708</v>
      </c>
    </row>
    <row r="20" spans="1:7" x14ac:dyDescent="0.2">
      <c r="A20" s="1">
        <v>42089</v>
      </c>
      <c r="B20">
        <v>24</v>
      </c>
      <c r="C20">
        <v>5</v>
      </c>
      <c r="D20">
        <f t="shared" si="1"/>
        <v>29</v>
      </c>
      <c r="E20" s="2">
        <v>4567710</v>
      </c>
      <c r="F20" s="2">
        <v>1157346</v>
      </c>
      <c r="G20" s="2">
        <f t="shared" si="0"/>
        <v>5725056</v>
      </c>
    </row>
    <row r="21" spans="1:7" x14ac:dyDescent="0.2">
      <c r="A21" s="1">
        <v>42090</v>
      </c>
      <c r="B21">
        <v>48</v>
      </c>
      <c r="C21">
        <v>16</v>
      </c>
      <c r="D21">
        <f t="shared" si="1"/>
        <v>64</v>
      </c>
      <c r="E21" s="2">
        <v>9226081</v>
      </c>
      <c r="F21" s="2">
        <v>2876900</v>
      </c>
      <c r="G21" s="2">
        <f t="shared" si="0"/>
        <v>12102981</v>
      </c>
    </row>
    <row r="22" spans="1:7" x14ac:dyDescent="0.2">
      <c r="A22" s="1">
        <v>42093</v>
      </c>
      <c r="B22">
        <v>20</v>
      </c>
      <c r="C22">
        <v>4</v>
      </c>
      <c r="D22">
        <f t="shared" si="1"/>
        <v>24</v>
      </c>
      <c r="E22" s="2">
        <v>3540745</v>
      </c>
      <c r="F22" s="2">
        <v>2618800</v>
      </c>
      <c r="G22" s="2">
        <f t="shared" si="0"/>
        <v>6159545</v>
      </c>
    </row>
    <row r="23" spans="1:7" x14ac:dyDescent="0.2">
      <c r="A23" s="1">
        <v>42094</v>
      </c>
      <c r="B23">
        <v>34</v>
      </c>
      <c r="C23">
        <v>14</v>
      </c>
      <c r="D23">
        <f t="shared" si="1"/>
        <v>48</v>
      </c>
      <c r="E23" s="2">
        <v>5749128</v>
      </c>
      <c r="F23" s="2">
        <v>3934300</v>
      </c>
      <c r="G23" s="2">
        <f t="shared" si="0"/>
        <v>9683428</v>
      </c>
    </row>
    <row r="24" spans="1:7" x14ac:dyDescent="0.2">
      <c r="A24" s="1"/>
      <c r="D24">
        <f t="shared" si="1"/>
        <v>0</v>
      </c>
      <c r="E24" s="2"/>
      <c r="F24" s="2"/>
      <c r="G24" s="2"/>
    </row>
    <row r="25" spans="1:7" x14ac:dyDescent="0.2">
      <c r="A25" t="s">
        <v>7</v>
      </c>
      <c r="B25">
        <f t="shared" ref="B25:G25" si="4">SUM(B2:B24)</f>
        <v>534</v>
      </c>
      <c r="C25">
        <f>SUM(C2:C24)</f>
        <v>173</v>
      </c>
      <c r="D25">
        <f t="shared" si="4"/>
        <v>707</v>
      </c>
      <c r="E25" s="2">
        <f t="shared" si="4"/>
        <v>99087118</v>
      </c>
      <c r="F25" s="2">
        <f t="shared" si="4"/>
        <v>32917389</v>
      </c>
      <c r="G25" s="2">
        <f t="shared" si="4"/>
        <v>132004507</v>
      </c>
    </row>
    <row r="26" spans="1:7" x14ac:dyDescent="0.2">
      <c r="B26">
        <f>AVERAGE(B2:B24)</f>
        <v>24.272727272727273</v>
      </c>
      <c r="C26">
        <f>AVERAGE(C2:C24)</f>
        <v>7.8636363636363633</v>
      </c>
      <c r="D26">
        <f>SUM(B26:C26)</f>
        <v>32.13636363636364</v>
      </c>
      <c r="E26" s="2">
        <f>AVERAGE(E2:E24)</f>
        <v>4503959.9090909092</v>
      </c>
      <c r="F26" s="2">
        <f>AVERAGE(F2:F24)</f>
        <v>1496244.9545454546</v>
      </c>
      <c r="G26" s="2">
        <f>SUM(E26:F26)</f>
        <v>6000204.8636363633</v>
      </c>
    </row>
    <row r="28" spans="1:7" x14ac:dyDescent="0.2">
      <c r="A28" s="6">
        <v>42036</v>
      </c>
      <c r="B28">
        <v>351</v>
      </c>
      <c r="C28">
        <v>96</v>
      </c>
      <c r="D28">
        <v>447</v>
      </c>
      <c r="E28" s="2">
        <v>66747232</v>
      </c>
      <c r="F28" s="2">
        <v>14493523</v>
      </c>
      <c r="G28" s="2">
        <v>81240755</v>
      </c>
    </row>
    <row r="29" spans="1:7" x14ac:dyDescent="0.2">
      <c r="A29" s="6"/>
      <c r="B29">
        <v>15.96</v>
      </c>
      <c r="C29">
        <v>4.37</v>
      </c>
      <c r="D29">
        <v>20.32</v>
      </c>
      <c r="E29" s="2">
        <v>3033965</v>
      </c>
      <c r="F29" s="2">
        <v>658797</v>
      </c>
      <c r="G29" s="2">
        <v>3692762</v>
      </c>
    </row>
    <row r="30" spans="1:7" x14ac:dyDescent="0.2">
      <c r="E30" s="2"/>
      <c r="F30" s="2"/>
      <c r="G30" s="2"/>
    </row>
    <row r="31" spans="1:7" x14ac:dyDescent="0.2">
      <c r="A31" s="6">
        <v>41699</v>
      </c>
      <c r="B31">
        <v>429</v>
      </c>
      <c r="C31">
        <v>105</v>
      </c>
      <c r="D31">
        <v>534</v>
      </c>
      <c r="E31" s="2">
        <v>78650682</v>
      </c>
      <c r="F31" s="2">
        <v>16462345</v>
      </c>
      <c r="G31" s="2">
        <v>95113027</v>
      </c>
    </row>
    <row r="32" spans="1:7" x14ac:dyDescent="0.2">
      <c r="B32">
        <v>19.5</v>
      </c>
      <c r="C32">
        <v>4.78</v>
      </c>
      <c r="D32">
        <v>24.28</v>
      </c>
      <c r="E32" s="2">
        <v>3575031</v>
      </c>
      <c r="F32" s="2">
        <v>748288</v>
      </c>
      <c r="G32" s="2">
        <v>4323319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6" sqref="B26:G26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42095</v>
      </c>
      <c r="B2">
        <v>26</v>
      </c>
      <c r="C2">
        <v>16</v>
      </c>
      <c r="D2">
        <f>SUM(B2:C2)</f>
        <v>42</v>
      </c>
      <c r="E2" s="2">
        <v>4532963</v>
      </c>
      <c r="F2" s="2">
        <v>1806700</v>
      </c>
      <c r="G2" s="2">
        <f>SUM(E2:F2)</f>
        <v>6339663</v>
      </c>
    </row>
    <row r="3" spans="1:7" x14ac:dyDescent="0.2">
      <c r="A3" s="1">
        <v>42096</v>
      </c>
      <c r="B3">
        <v>20</v>
      </c>
      <c r="C3">
        <v>8</v>
      </c>
      <c r="D3">
        <f>SUM(B3:C3)</f>
        <v>28</v>
      </c>
      <c r="E3" s="2">
        <v>3785553</v>
      </c>
      <c r="F3" s="2">
        <v>1063400</v>
      </c>
      <c r="G3" s="2">
        <f>SUM(E3:F3)</f>
        <v>4848953</v>
      </c>
    </row>
    <row r="4" spans="1:7" x14ac:dyDescent="0.2">
      <c r="A4" s="1">
        <v>42097</v>
      </c>
      <c r="B4">
        <v>32</v>
      </c>
      <c r="C4">
        <v>6</v>
      </c>
      <c r="D4">
        <f>SUM(B4:C4)</f>
        <v>38</v>
      </c>
      <c r="E4" s="2">
        <v>6415258</v>
      </c>
      <c r="F4" s="2">
        <v>1973000</v>
      </c>
      <c r="G4" s="2">
        <f>SUM(E4:F4)</f>
        <v>8388258</v>
      </c>
    </row>
    <row r="5" spans="1:7" x14ac:dyDescent="0.2">
      <c r="A5" s="1">
        <v>42100</v>
      </c>
      <c r="B5">
        <v>23</v>
      </c>
      <c r="C5">
        <v>3</v>
      </c>
      <c r="D5">
        <f>SUM(B5:C5)</f>
        <v>26</v>
      </c>
      <c r="E5" s="2">
        <v>4367100</v>
      </c>
      <c r="F5" s="2">
        <v>632500</v>
      </c>
      <c r="G5" s="2">
        <f t="shared" ref="G5:G24" si="0">SUM(E5:F5)</f>
        <v>4999600</v>
      </c>
    </row>
    <row r="6" spans="1:7" x14ac:dyDescent="0.2">
      <c r="A6" s="1">
        <v>42101</v>
      </c>
      <c r="B6">
        <v>18</v>
      </c>
      <c r="C6">
        <v>7</v>
      </c>
      <c r="D6">
        <f>SUM(B6:C6)</f>
        <v>25</v>
      </c>
      <c r="E6" s="2">
        <v>4207112</v>
      </c>
      <c r="F6" s="2">
        <v>876124</v>
      </c>
      <c r="G6" s="2">
        <f t="shared" si="0"/>
        <v>5083236</v>
      </c>
    </row>
    <row r="7" spans="1:7" x14ac:dyDescent="0.2">
      <c r="A7" s="1">
        <v>42102</v>
      </c>
      <c r="B7">
        <v>14</v>
      </c>
      <c r="C7">
        <v>8</v>
      </c>
      <c r="D7">
        <f t="shared" ref="D7:D24" si="1">SUM(B7:C7)</f>
        <v>22</v>
      </c>
      <c r="E7" s="2">
        <v>3089469</v>
      </c>
      <c r="F7" s="2">
        <v>1096028</v>
      </c>
      <c r="G7" s="2">
        <f t="shared" si="0"/>
        <v>4185497</v>
      </c>
    </row>
    <row r="8" spans="1:7" x14ac:dyDescent="0.2">
      <c r="A8" s="1">
        <v>42103</v>
      </c>
      <c r="B8">
        <v>22</v>
      </c>
      <c r="C8">
        <v>4</v>
      </c>
      <c r="D8">
        <f t="shared" si="1"/>
        <v>26</v>
      </c>
      <c r="E8" s="2">
        <v>4325699</v>
      </c>
      <c r="F8" s="2">
        <v>705000</v>
      </c>
      <c r="G8" s="2">
        <f t="shared" si="0"/>
        <v>5030699</v>
      </c>
    </row>
    <row r="9" spans="1:7" x14ac:dyDescent="0.2">
      <c r="A9" s="1">
        <v>42104</v>
      </c>
      <c r="B9">
        <v>19</v>
      </c>
      <c r="C9">
        <v>5</v>
      </c>
      <c r="D9">
        <f t="shared" si="1"/>
        <v>24</v>
      </c>
      <c r="E9" s="2">
        <v>3857293</v>
      </c>
      <c r="F9" s="2">
        <v>403000</v>
      </c>
      <c r="G9" s="2">
        <f t="shared" si="0"/>
        <v>4260293</v>
      </c>
    </row>
    <row r="10" spans="1:7" x14ac:dyDescent="0.2">
      <c r="A10" s="1">
        <v>42107</v>
      </c>
      <c r="B10">
        <v>30</v>
      </c>
      <c r="C10">
        <v>5</v>
      </c>
      <c r="D10">
        <f t="shared" si="1"/>
        <v>35</v>
      </c>
      <c r="E10" s="2">
        <v>6859659</v>
      </c>
      <c r="F10" s="2">
        <v>899900</v>
      </c>
      <c r="G10" s="2">
        <f t="shared" si="0"/>
        <v>7759559</v>
      </c>
    </row>
    <row r="11" spans="1:7" x14ac:dyDescent="0.2">
      <c r="A11" s="1">
        <v>42108</v>
      </c>
      <c r="B11">
        <v>18</v>
      </c>
      <c r="C11">
        <v>11</v>
      </c>
      <c r="D11">
        <f t="shared" si="1"/>
        <v>29</v>
      </c>
      <c r="E11" s="2">
        <v>3690492</v>
      </c>
      <c r="F11" s="2">
        <v>1873400</v>
      </c>
      <c r="G11" s="2">
        <f t="shared" si="0"/>
        <v>5563892</v>
      </c>
    </row>
    <row r="12" spans="1:7" x14ac:dyDescent="0.2">
      <c r="A12" s="1">
        <v>42109</v>
      </c>
      <c r="B12">
        <v>28</v>
      </c>
      <c r="C12">
        <v>4</v>
      </c>
      <c r="D12">
        <f>SUM(B12:C12)</f>
        <v>32</v>
      </c>
      <c r="E12" s="2">
        <v>4179587</v>
      </c>
      <c r="F12" s="2">
        <v>1081500</v>
      </c>
      <c r="G12" s="2">
        <f t="shared" si="0"/>
        <v>5261087</v>
      </c>
    </row>
    <row r="13" spans="1:7" x14ac:dyDescent="0.2">
      <c r="A13" s="1">
        <v>42110</v>
      </c>
      <c r="B13">
        <v>22</v>
      </c>
      <c r="C13">
        <v>7</v>
      </c>
      <c r="D13">
        <f t="shared" si="1"/>
        <v>29</v>
      </c>
      <c r="E13" s="2">
        <v>4240077</v>
      </c>
      <c r="F13" s="2">
        <v>727000</v>
      </c>
      <c r="G13" s="2">
        <f t="shared" si="0"/>
        <v>4967077</v>
      </c>
    </row>
    <row r="14" spans="1:7" x14ac:dyDescent="0.2">
      <c r="A14" s="1">
        <v>42111</v>
      </c>
      <c r="B14">
        <v>37</v>
      </c>
      <c r="C14">
        <v>11</v>
      </c>
      <c r="D14">
        <f t="shared" si="1"/>
        <v>48</v>
      </c>
      <c r="E14" s="2">
        <v>6915661</v>
      </c>
      <c r="F14" s="2">
        <v>1951900</v>
      </c>
      <c r="G14" s="2">
        <f t="shared" si="0"/>
        <v>8867561</v>
      </c>
    </row>
    <row r="15" spans="1:7" x14ac:dyDescent="0.2">
      <c r="A15" s="1">
        <v>42114</v>
      </c>
      <c r="B15">
        <v>50</v>
      </c>
      <c r="C15">
        <v>4</v>
      </c>
      <c r="D15">
        <f t="shared" si="1"/>
        <v>54</v>
      </c>
      <c r="E15" s="2">
        <v>9892910</v>
      </c>
      <c r="F15" s="2">
        <v>660000</v>
      </c>
      <c r="G15" s="2">
        <f t="shared" si="0"/>
        <v>10552910</v>
      </c>
    </row>
    <row r="16" spans="1:7" x14ac:dyDescent="0.2">
      <c r="A16" s="1">
        <v>42115</v>
      </c>
      <c r="B16">
        <v>24</v>
      </c>
      <c r="C16">
        <v>7</v>
      </c>
      <c r="D16">
        <f t="shared" si="1"/>
        <v>31</v>
      </c>
      <c r="E16" s="2">
        <v>5321909</v>
      </c>
      <c r="F16" s="2">
        <v>857400</v>
      </c>
      <c r="G16" s="2">
        <f t="shared" si="0"/>
        <v>6179309</v>
      </c>
    </row>
    <row r="17" spans="1:7" x14ac:dyDescent="0.2">
      <c r="A17" s="1">
        <v>42116</v>
      </c>
      <c r="B17">
        <v>21</v>
      </c>
      <c r="C17">
        <v>6</v>
      </c>
      <c r="D17">
        <f t="shared" si="1"/>
        <v>27</v>
      </c>
      <c r="E17" s="2">
        <v>3971666</v>
      </c>
      <c r="F17" s="2">
        <v>1411777</v>
      </c>
      <c r="G17" s="2">
        <f t="shared" si="0"/>
        <v>5383443</v>
      </c>
    </row>
    <row r="18" spans="1:7" x14ac:dyDescent="0.2">
      <c r="A18" s="1">
        <v>42117</v>
      </c>
      <c r="B18">
        <v>22</v>
      </c>
      <c r="C18">
        <v>6</v>
      </c>
      <c r="D18">
        <f t="shared" si="1"/>
        <v>28</v>
      </c>
      <c r="E18" s="2">
        <v>4519553</v>
      </c>
      <c r="F18" s="2">
        <v>1597500</v>
      </c>
      <c r="G18" s="2">
        <f t="shared" si="0"/>
        <v>6117053</v>
      </c>
    </row>
    <row r="19" spans="1:7" x14ac:dyDescent="0.2">
      <c r="A19" s="1">
        <v>42118</v>
      </c>
      <c r="B19">
        <v>41</v>
      </c>
      <c r="C19">
        <v>11</v>
      </c>
      <c r="D19">
        <f t="shared" si="1"/>
        <v>52</v>
      </c>
      <c r="E19" s="2">
        <v>8362160</v>
      </c>
      <c r="F19" s="2">
        <v>2130950</v>
      </c>
      <c r="G19" s="2">
        <f t="shared" si="0"/>
        <v>10493110</v>
      </c>
    </row>
    <row r="20" spans="1:7" x14ac:dyDescent="0.2">
      <c r="A20" s="1">
        <v>42121</v>
      </c>
      <c r="B20">
        <v>28</v>
      </c>
      <c r="C20">
        <v>9</v>
      </c>
      <c r="D20">
        <f t="shared" si="1"/>
        <v>37</v>
      </c>
      <c r="E20" s="2">
        <v>4611537</v>
      </c>
      <c r="F20" s="2">
        <v>2069900</v>
      </c>
      <c r="G20" s="2">
        <f t="shared" si="0"/>
        <v>6681437</v>
      </c>
    </row>
    <row r="21" spans="1:7" x14ac:dyDescent="0.2">
      <c r="A21" s="1">
        <v>42122</v>
      </c>
      <c r="B21">
        <v>28</v>
      </c>
      <c r="C21">
        <v>9</v>
      </c>
      <c r="D21">
        <f>SUM(B21:C21)</f>
        <v>37</v>
      </c>
      <c r="E21" s="2">
        <v>5634564</v>
      </c>
      <c r="F21" s="2">
        <v>1243250</v>
      </c>
      <c r="G21" s="2">
        <f t="shared" si="0"/>
        <v>6877814</v>
      </c>
    </row>
    <row r="22" spans="1:7" x14ac:dyDescent="0.2">
      <c r="A22" s="1">
        <v>42123</v>
      </c>
      <c r="B22">
        <v>30</v>
      </c>
      <c r="C22">
        <v>4</v>
      </c>
      <c r="D22">
        <f t="shared" si="1"/>
        <v>34</v>
      </c>
      <c r="E22" s="2">
        <v>5417840</v>
      </c>
      <c r="F22" s="2">
        <v>747000</v>
      </c>
      <c r="G22" s="2">
        <f t="shared" si="0"/>
        <v>6164840</v>
      </c>
    </row>
    <row r="23" spans="1:7" x14ac:dyDescent="0.2">
      <c r="A23" s="1">
        <v>42124</v>
      </c>
      <c r="B23">
        <v>56</v>
      </c>
      <c r="C23">
        <v>7</v>
      </c>
      <c r="D23">
        <f t="shared" si="1"/>
        <v>63</v>
      </c>
      <c r="E23" s="2">
        <v>10764586</v>
      </c>
      <c r="F23" s="2">
        <v>1702750</v>
      </c>
      <c r="G23" s="2">
        <f t="shared" si="0"/>
        <v>12467336</v>
      </c>
    </row>
    <row r="24" spans="1:7" x14ac:dyDescent="0.2">
      <c r="A24" s="1"/>
      <c r="D24">
        <f t="shared" si="1"/>
        <v>0</v>
      </c>
      <c r="E24" s="2"/>
      <c r="F24" s="2"/>
      <c r="G24" s="2">
        <f t="shared" si="0"/>
        <v>0</v>
      </c>
    </row>
    <row r="25" spans="1:7" x14ac:dyDescent="0.2">
      <c r="A25" s="1"/>
      <c r="E25" s="2"/>
      <c r="F25" s="2"/>
      <c r="G25" s="2"/>
    </row>
    <row r="26" spans="1:7" x14ac:dyDescent="0.2">
      <c r="A26" t="s">
        <v>7</v>
      </c>
      <c r="B26">
        <f t="shared" ref="B26:G26" si="2">SUM(B2:B24)</f>
        <v>609</v>
      </c>
      <c r="C26">
        <f t="shared" si="2"/>
        <v>158</v>
      </c>
      <c r="D26">
        <f t="shared" si="2"/>
        <v>767</v>
      </c>
      <c r="E26" s="2">
        <f t="shared" si="2"/>
        <v>118962648</v>
      </c>
      <c r="F26" s="2">
        <f t="shared" si="2"/>
        <v>27509979</v>
      </c>
      <c r="G26" s="2">
        <f t="shared" si="2"/>
        <v>146472627</v>
      </c>
    </row>
    <row r="27" spans="1:7" x14ac:dyDescent="0.2">
      <c r="A27" s="1"/>
      <c r="B27">
        <f>AVERAGE(B2:B24)</f>
        <v>27.681818181818183</v>
      </c>
      <c r="C27">
        <f>AVERAGE(C2:C24)</f>
        <v>7.1818181818181817</v>
      </c>
      <c r="D27">
        <f>SUM(B27:C27)</f>
        <v>34.863636363636367</v>
      </c>
      <c r="E27" s="2">
        <f>AVERAGE(E2:E24)</f>
        <v>5407393.0909090908</v>
      </c>
      <c r="F27" s="2">
        <f>AVERAGE(F2:F24)</f>
        <v>1250453.5909090908</v>
      </c>
      <c r="G27" s="2">
        <f>SUM(E27:F27)</f>
        <v>6657846.6818181816</v>
      </c>
    </row>
    <row r="29" spans="1:7" x14ac:dyDescent="0.2">
      <c r="A29" s="9" t="s">
        <v>14</v>
      </c>
      <c r="B29">
        <v>534</v>
      </c>
      <c r="C29">
        <v>173</v>
      </c>
      <c r="D29">
        <v>707</v>
      </c>
      <c r="E29" s="3">
        <v>99087118</v>
      </c>
      <c r="F29" s="3">
        <v>32917389</v>
      </c>
      <c r="G29" s="3">
        <v>132004507</v>
      </c>
    </row>
    <row r="30" spans="1:7" x14ac:dyDescent="0.2">
      <c r="B30">
        <v>24.28</v>
      </c>
      <c r="C30">
        <v>7.87</v>
      </c>
      <c r="D30">
        <v>32.14</v>
      </c>
      <c r="E30" s="3">
        <v>4503960</v>
      </c>
      <c r="F30" s="3">
        <v>1496245</v>
      </c>
      <c r="G30" s="3">
        <v>6000204</v>
      </c>
    </row>
    <row r="32" spans="1:7" x14ac:dyDescent="0.2">
      <c r="A32" s="9" t="s">
        <v>10</v>
      </c>
      <c r="B32">
        <v>483</v>
      </c>
      <c r="C32">
        <v>150</v>
      </c>
      <c r="D32">
        <v>633</v>
      </c>
      <c r="E32" s="3">
        <v>89688544</v>
      </c>
      <c r="F32" s="3">
        <v>22771142</v>
      </c>
      <c r="G32" s="3">
        <v>112459686</v>
      </c>
    </row>
    <row r="33" spans="2:7" x14ac:dyDescent="0.2">
      <c r="B33">
        <v>21.96</v>
      </c>
      <c r="C33">
        <v>6.82</v>
      </c>
      <c r="D33">
        <v>28.78</v>
      </c>
      <c r="E33" s="3">
        <v>4076752</v>
      </c>
      <c r="F33" s="3">
        <v>1035052</v>
      </c>
      <c r="G33" s="3">
        <v>511804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B23" sqref="B23:G23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42125</v>
      </c>
      <c r="B2">
        <v>50</v>
      </c>
      <c r="C2">
        <v>23</v>
      </c>
      <c r="D2">
        <f>SUM(B2:C2)</f>
        <v>73</v>
      </c>
      <c r="E2" s="2">
        <v>10532254</v>
      </c>
      <c r="F2" s="2">
        <v>4053900</v>
      </c>
      <c r="G2" s="2">
        <f>SUM(E2:F2)</f>
        <v>14586154</v>
      </c>
    </row>
    <row r="3" spans="1:7" x14ac:dyDescent="0.2">
      <c r="A3" s="1">
        <v>42128</v>
      </c>
      <c r="B3">
        <v>38</v>
      </c>
      <c r="C3">
        <v>8</v>
      </c>
      <c r="D3">
        <f>SUM(B3:C3)</f>
        <v>46</v>
      </c>
      <c r="E3" s="2">
        <v>7089634</v>
      </c>
      <c r="F3" s="2">
        <v>1041900</v>
      </c>
      <c r="G3" s="2">
        <f>SUM(E3:F3)</f>
        <v>8131534</v>
      </c>
    </row>
    <row r="4" spans="1:7" x14ac:dyDescent="0.2">
      <c r="A4" s="1">
        <v>42129</v>
      </c>
      <c r="B4">
        <v>28</v>
      </c>
      <c r="C4">
        <v>8</v>
      </c>
      <c r="D4">
        <f>SUM(B4:C4)</f>
        <v>36</v>
      </c>
      <c r="E4" s="2">
        <v>4957392</v>
      </c>
      <c r="F4" s="2">
        <v>1777000</v>
      </c>
      <c r="G4" s="2">
        <f t="shared" ref="G4:G22" si="0">SUM(E4:F4)</f>
        <v>6734392</v>
      </c>
    </row>
    <row r="5" spans="1:7" x14ac:dyDescent="0.2">
      <c r="A5" s="1">
        <v>42130</v>
      </c>
      <c r="B5">
        <v>25</v>
      </c>
      <c r="C5">
        <v>10</v>
      </c>
      <c r="D5">
        <f>SUM(B5:C5)</f>
        <v>35</v>
      </c>
      <c r="E5" s="2">
        <v>5024129</v>
      </c>
      <c r="F5" s="2">
        <v>1269210</v>
      </c>
      <c r="G5" s="2">
        <f t="shared" si="0"/>
        <v>6293339</v>
      </c>
    </row>
    <row r="6" spans="1:7" x14ac:dyDescent="0.2">
      <c r="A6" s="1">
        <v>42131</v>
      </c>
      <c r="B6">
        <v>52</v>
      </c>
      <c r="C6">
        <v>11</v>
      </c>
      <c r="D6">
        <f t="shared" ref="D6:D22" si="1">SUM(B6:C6)</f>
        <v>63</v>
      </c>
      <c r="E6" s="2">
        <v>10750663</v>
      </c>
      <c r="F6" s="2">
        <v>2115150</v>
      </c>
      <c r="G6" s="2">
        <f t="shared" si="0"/>
        <v>12865813</v>
      </c>
    </row>
    <row r="7" spans="1:7" x14ac:dyDescent="0.2">
      <c r="A7" s="1">
        <v>42132</v>
      </c>
      <c r="B7">
        <v>19</v>
      </c>
      <c r="C7">
        <v>4</v>
      </c>
      <c r="D7">
        <f>SUM(B7:C7)</f>
        <v>23</v>
      </c>
      <c r="E7" s="2">
        <v>3192359</v>
      </c>
      <c r="F7" s="2">
        <v>679800</v>
      </c>
      <c r="G7" s="2">
        <f>SUM(E7:F7)</f>
        <v>3872159</v>
      </c>
    </row>
    <row r="8" spans="1:7" x14ac:dyDescent="0.2">
      <c r="A8" s="1">
        <v>42135</v>
      </c>
      <c r="B8">
        <v>31</v>
      </c>
      <c r="C8">
        <v>8</v>
      </c>
      <c r="D8">
        <f t="shared" si="1"/>
        <v>39</v>
      </c>
      <c r="E8" s="2">
        <v>5800418</v>
      </c>
      <c r="F8" s="2">
        <v>1447650</v>
      </c>
      <c r="G8" s="2">
        <f t="shared" si="0"/>
        <v>7248068</v>
      </c>
    </row>
    <row r="9" spans="1:7" x14ac:dyDescent="0.2">
      <c r="A9" s="1">
        <v>42136</v>
      </c>
      <c r="B9">
        <v>30</v>
      </c>
      <c r="C9">
        <v>8</v>
      </c>
      <c r="D9">
        <f t="shared" si="1"/>
        <v>38</v>
      </c>
      <c r="E9" s="2">
        <v>6419609</v>
      </c>
      <c r="F9" s="2">
        <v>1085400</v>
      </c>
      <c r="G9" s="2">
        <f t="shared" si="0"/>
        <v>7505009</v>
      </c>
    </row>
    <row r="10" spans="1:7" x14ac:dyDescent="0.2">
      <c r="A10" s="1">
        <v>42137</v>
      </c>
      <c r="B10">
        <v>24</v>
      </c>
      <c r="C10">
        <v>9</v>
      </c>
      <c r="D10">
        <f t="shared" si="1"/>
        <v>33</v>
      </c>
      <c r="E10" s="2">
        <v>4475150</v>
      </c>
      <c r="F10" s="2">
        <v>1512500</v>
      </c>
      <c r="G10" s="2">
        <f t="shared" si="0"/>
        <v>5987650</v>
      </c>
    </row>
    <row r="11" spans="1:7" x14ac:dyDescent="0.2">
      <c r="A11" s="1">
        <v>42138</v>
      </c>
      <c r="B11">
        <v>26</v>
      </c>
      <c r="C11">
        <v>9</v>
      </c>
      <c r="D11">
        <f>SUM(B11:C11)</f>
        <v>35</v>
      </c>
      <c r="E11" s="2">
        <v>5449632</v>
      </c>
      <c r="F11" s="2">
        <v>1023900</v>
      </c>
      <c r="G11" s="2">
        <f t="shared" si="0"/>
        <v>6473532</v>
      </c>
    </row>
    <row r="12" spans="1:7" x14ac:dyDescent="0.2">
      <c r="A12" s="1">
        <v>42139</v>
      </c>
      <c r="B12">
        <v>39</v>
      </c>
      <c r="C12">
        <v>12</v>
      </c>
      <c r="D12">
        <f t="shared" si="1"/>
        <v>51</v>
      </c>
      <c r="E12" s="2">
        <v>7250278</v>
      </c>
      <c r="F12" s="2">
        <v>2705400</v>
      </c>
      <c r="G12" s="2">
        <f t="shared" si="0"/>
        <v>9955678</v>
      </c>
    </row>
    <row r="13" spans="1:7" x14ac:dyDescent="0.2">
      <c r="A13" s="1">
        <v>42142</v>
      </c>
      <c r="B13">
        <v>24</v>
      </c>
      <c r="C13">
        <v>10</v>
      </c>
      <c r="D13">
        <f t="shared" si="1"/>
        <v>34</v>
      </c>
      <c r="E13" s="2">
        <v>4126356</v>
      </c>
      <c r="F13" s="2">
        <v>1835795</v>
      </c>
      <c r="G13" s="2">
        <f t="shared" si="0"/>
        <v>5962151</v>
      </c>
    </row>
    <row r="14" spans="1:7" x14ac:dyDescent="0.2">
      <c r="A14" s="1">
        <v>42143</v>
      </c>
      <c r="B14">
        <v>43</v>
      </c>
      <c r="C14">
        <v>16</v>
      </c>
      <c r="D14">
        <f t="shared" si="1"/>
        <v>59</v>
      </c>
      <c r="E14" s="2">
        <v>9202509</v>
      </c>
      <c r="F14" s="2">
        <v>2405550</v>
      </c>
      <c r="G14" s="2">
        <f t="shared" si="0"/>
        <v>11608059</v>
      </c>
    </row>
    <row r="15" spans="1:7" x14ac:dyDescent="0.2">
      <c r="A15" s="1">
        <v>42144</v>
      </c>
      <c r="B15">
        <v>31</v>
      </c>
      <c r="C15">
        <v>12</v>
      </c>
      <c r="D15">
        <f t="shared" si="1"/>
        <v>43</v>
      </c>
      <c r="E15" s="2">
        <v>5925593</v>
      </c>
      <c r="F15" s="2">
        <v>1652690</v>
      </c>
      <c r="G15" s="2">
        <f t="shared" si="0"/>
        <v>7578283</v>
      </c>
    </row>
    <row r="16" spans="1:7" x14ac:dyDescent="0.2">
      <c r="A16" s="1">
        <v>42145</v>
      </c>
      <c r="B16">
        <v>25</v>
      </c>
      <c r="C16">
        <v>5</v>
      </c>
      <c r="D16">
        <f t="shared" si="1"/>
        <v>30</v>
      </c>
      <c r="E16" s="2">
        <v>4420356</v>
      </c>
      <c r="F16" s="2">
        <v>684000</v>
      </c>
      <c r="G16" s="2">
        <f t="shared" si="0"/>
        <v>5104356</v>
      </c>
    </row>
    <row r="17" spans="1:7" x14ac:dyDescent="0.2">
      <c r="A17" s="1">
        <v>42146</v>
      </c>
      <c r="B17">
        <v>50</v>
      </c>
      <c r="C17">
        <v>10</v>
      </c>
      <c r="D17">
        <f t="shared" si="1"/>
        <v>60</v>
      </c>
      <c r="E17" s="2">
        <v>10337501</v>
      </c>
      <c r="F17" s="2">
        <v>1512900</v>
      </c>
      <c r="G17" s="2">
        <f t="shared" si="0"/>
        <v>11850401</v>
      </c>
    </row>
    <row r="18" spans="1:7" x14ac:dyDescent="0.2">
      <c r="A18" s="1">
        <v>42150</v>
      </c>
      <c r="B18">
        <v>35</v>
      </c>
      <c r="C18">
        <v>8</v>
      </c>
      <c r="D18">
        <f t="shared" si="1"/>
        <v>43</v>
      </c>
      <c r="E18" s="2">
        <v>6751830</v>
      </c>
      <c r="F18" s="2">
        <v>1107913</v>
      </c>
      <c r="G18" s="2">
        <f t="shared" si="0"/>
        <v>7859743</v>
      </c>
    </row>
    <row r="19" spans="1:7" x14ac:dyDescent="0.2">
      <c r="A19" s="1">
        <v>42151</v>
      </c>
      <c r="B19">
        <v>25</v>
      </c>
      <c r="C19">
        <v>10</v>
      </c>
      <c r="D19">
        <f t="shared" si="1"/>
        <v>35</v>
      </c>
      <c r="E19" s="2">
        <v>5379048</v>
      </c>
      <c r="F19" s="2">
        <v>1514000</v>
      </c>
      <c r="G19" s="2">
        <f t="shared" si="0"/>
        <v>6893048</v>
      </c>
    </row>
    <row r="20" spans="1:7" x14ac:dyDescent="0.2">
      <c r="A20" s="1">
        <v>42152</v>
      </c>
      <c r="B20">
        <v>65</v>
      </c>
      <c r="C20">
        <v>25</v>
      </c>
      <c r="D20">
        <f t="shared" si="1"/>
        <v>90</v>
      </c>
      <c r="E20" s="2">
        <v>14040610</v>
      </c>
      <c r="F20" s="2">
        <v>3432306</v>
      </c>
      <c r="G20" s="2">
        <f t="shared" si="0"/>
        <v>17472916</v>
      </c>
    </row>
    <row r="21" spans="1:7" x14ac:dyDescent="0.2">
      <c r="A21" s="1">
        <v>42153</v>
      </c>
      <c r="B21">
        <v>67</v>
      </c>
      <c r="C21">
        <v>16</v>
      </c>
      <c r="D21">
        <f t="shared" si="1"/>
        <v>83</v>
      </c>
      <c r="E21" s="2">
        <v>14194168</v>
      </c>
      <c r="F21" s="2">
        <v>3344850</v>
      </c>
      <c r="G21" s="2">
        <f t="shared" si="0"/>
        <v>17539018</v>
      </c>
    </row>
    <row r="22" spans="1:7" x14ac:dyDescent="0.2">
      <c r="A22" s="1"/>
      <c r="D22">
        <f t="shared" si="1"/>
        <v>0</v>
      </c>
      <c r="E22" s="2"/>
      <c r="F22" s="2"/>
      <c r="G22" s="2">
        <f t="shared" si="0"/>
        <v>0</v>
      </c>
    </row>
    <row r="23" spans="1:7" x14ac:dyDescent="0.2">
      <c r="A23" t="s">
        <v>7</v>
      </c>
      <c r="B23">
        <f t="shared" ref="B23:G23" si="2">SUM(B2:B22)</f>
        <v>727</v>
      </c>
      <c r="C23">
        <f t="shared" si="2"/>
        <v>222</v>
      </c>
      <c r="D23">
        <f t="shared" si="2"/>
        <v>949</v>
      </c>
      <c r="E23" s="2">
        <f t="shared" si="2"/>
        <v>145319489</v>
      </c>
      <c r="F23" s="2">
        <f t="shared" si="2"/>
        <v>36201814</v>
      </c>
      <c r="G23" s="2">
        <f t="shared" si="2"/>
        <v>181521303</v>
      </c>
    </row>
    <row r="24" spans="1:7" x14ac:dyDescent="0.2">
      <c r="A24" s="1"/>
      <c r="E24" s="2"/>
      <c r="F24" s="2"/>
      <c r="G24" s="2"/>
    </row>
    <row r="25" spans="1:7" x14ac:dyDescent="0.2">
      <c r="A25" s="1"/>
      <c r="B25">
        <f>AVERAGE(B2:B22)</f>
        <v>36.35</v>
      </c>
      <c r="C25">
        <f>AVERAGE(C2:C22)</f>
        <v>11.1</v>
      </c>
      <c r="D25">
        <f>SUM(B25:C25)</f>
        <v>47.45</v>
      </c>
      <c r="E25" s="2">
        <f>AVERAGE(E2:E22)</f>
        <v>7265974.4500000002</v>
      </c>
      <c r="F25" s="2">
        <f>AVERAGE(F2:F22)</f>
        <v>1810090.7</v>
      </c>
      <c r="G25" s="2">
        <f>SUM(E25:F25)</f>
        <v>9076065.1500000004</v>
      </c>
    </row>
    <row r="26" spans="1:7" x14ac:dyDescent="0.2">
      <c r="A26" s="1"/>
      <c r="E26" s="2"/>
      <c r="F26" s="2"/>
      <c r="G26" s="2"/>
    </row>
    <row r="28" spans="1:7" x14ac:dyDescent="0.2">
      <c r="A28" s="9" t="s">
        <v>16</v>
      </c>
      <c r="B28">
        <v>609</v>
      </c>
      <c r="C28">
        <v>158</v>
      </c>
      <c r="D28">
        <v>767</v>
      </c>
      <c r="E28" s="2">
        <v>118962648</v>
      </c>
      <c r="F28" s="2">
        <v>27509979</v>
      </c>
      <c r="G28" s="2">
        <v>146472627</v>
      </c>
    </row>
    <row r="29" spans="1:7" x14ac:dyDescent="0.2">
      <c r="B29">
        <v>30.5</v>
      </c>
      <c r="C29">
        <v>7.9</v>
      </c>
      <c r="D29">
        <v>38.35</v>
      </c>
      <c r="E29" s="2">
        <v>5948132</v>
      </c>
      <c r="F29" s="2">
        <v>1375499</v>
      </c>
      <c r="G29" s="2">
        <v>7323631</v>
      </c>
    </row>
    <row r="30" spans="1:7" x14ac:dyDescent="0.2">
      <c r="E30" s="2"/>
      <c r="F30" s="2"/>
      <c r="G30" s="2"/>
    </row>
    <row r="31" spans="1:7" x14ac:dyDescent="0.2">
      <c r="A31" s="9" t="s">
        <v>15</v>
      </c>
      <c r="B31">
        <v>606</v>
      </c>
      <c r="C31">
        <v>165</v>
      </c>
      <c r="D31">
        <v>771</v>
      </c>
      <c r="E31" s="2">
        <v>111674274</v>
      </c>
      <c r="F31" s="2">
        <v>26406764</v>
      </c>
      <c r="G31" s="2">
        <v>138081038</v>
      </c>
    </row>
    <row r="32" spans="1:7" x14ac:dyDescent="0.2">
      <c r="B32">
        <v>30.3</v>
      </c>
      <c r="C32">
        <v>8.25</v>
      </c>
      <c r="D32">
        <v>38.549999999999997</v>
      </c>
      <c r="E32" s="2">
        <v>5583714</v>
      </c>
      <c r="F32" s="2">
        <v>1320338</v>
      </c>
      <c r="G32" s="2">
        <v>6904052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9" workbookViewId="0">
      <selection activeCell="B25" sqref="B25:G25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42156</v>
      </c>
      <c r="B2">
        <v>44</v>
      </c>
      <c r="C2">
        <v>14</v>
      </c>
      <c r="D2">
        <f t="shared" ref="D2:D7" si="0">SUM(B2:C2)</f>
        <v>58</v>
      </c>
      <c r="E2" s="2">
        <v>8174596</v>
      </c>
      <c r="F2" s="2">
        <v>3501250</v>
      </c>
      <c r="G2" s="2">
        <f t="shared" ref="G2:G7" si="1">SUM(E2:F2)</f>
        <v>11675846</v>
      </c>
    </row>
    <row r="3" spans="1:7" x14ac:dyDescent="0.2">
      <c r="A3" s="1">
        <v>42157</v>
      </c>
      <c r="B3">
        <v>27</v>
      </c>
      <c r="C3">
        <v>3</v>
      </c>
      <c r="D3">
        <f t="shared" si="0"/>
        <v>30</v>
      </c>
      <c r="E3" s="2">
        <v>6571430</v>
      </c>
      <c r="F3" s="2">
        <v>582400</v>
      </c>
      <c r="G3" s="2">
        <f t="shared" si="1"/>
        <v>7153830</v>
      </c>
    </row>
    <row r="4" spans="1:7" x14ac:dyDescent="0.2">
      <c r="A4" s="1">
        <v>42158</v>
      </c>
      <c r="B4">
        <v>27</v>
      </c>
      <c r="C4">
        <v>15</v>
      </c>
      <c r="D4">
        <f t="shared" si="0"/>
        <v>42</v>
      </c>
      <c r="E4" s="2">
        <v>5775309</v>
      </c>
      <c r="F4" s="2">
        <v>2580300</v>
      </c>
      <c r="G4" s="2">
        <f t="shared" si="1"/>
        <v>8355609</v>
      </c>
    </row>
    <row r="5" spans="1:7" x14ac:dyDescent="0.2">
      <c r="A5" s="1">
        <v>42159</v>
      </c>
      <c r="B5">
        <v>30</v>
      </c>
      <c r="C5">
        <v>8</v>
      </c>
      <c r="D5">
        <f t="shared" si="0"/>
        <v>38</v>
      </c>
      <c r="E5" s="2">
        <v>6802779</v>
      </c>
      <c r="F5" s="2">
        <v>1641401</v>
      </c>
      <c r="G5" s="2">
        <f t="shared" si="1"/>
        <v>8444180</v>
      </c>
    </row>
    <row r="6" spans="1:7" x14ac:dyDescent="0.2">
      <c r="A6" s="1">
        <v>42160</v>
      </c>
      <c r="B6">
        <v>56</v>
      </c>
      <c r="C6">
        <v>17</v>
      </c>
      <c r="D6">
        <f t="shared" si="0"/>
        <v>73</v>
      </c>
      <c r="E6" s="2">
        <v>11759217</v>
      </c>
      <c r="F6" s="2">
        <v>4280886</v>
      </c>
      <c r="G6" s="2">
        <f t="shared" si="1"/>
        <v>16040103</v>
      </c>
    </row>
    <row r="7" spans="1:7" x14ac:dyDescent="0.2">
      <c r="A7" s="1">
        <v>42163</v>
      </c>
      <c r="B7">
        <v>22</v>
      </c>
      <c r="C7">
        <v>9</v>
      </c>
      <c r="D7">
        <f t="shared" si="0"/>
        <v>31</v>
      </c>
      <c r="E7" s="2">
        <v>3819850</v>
      </c>
      <c r="F7" s="2">
        <v>1474299</v>
      </c>
      <c r="G7" s="2">
        <f t="shared" si="1"/>
        <v>5294149</v>
      </c>
    </row>
    <row r="8" spans="1:7" x14ac:dyDescent="0.2">
      <c r="A8" s="1">
        <v>42164</v>
      </c>
      <c r="B8">
        <v>56</v>
      </c>
      <c r="C8">
        <v>19</v>
      </c>
      <c r="D8">
        <f t="shared" ref="D8:D23" si="2">SUM(B8:C8)</f>
        <v>75</v>
      </c>
      <c r="E8" s="2">
        <v>12217805</v>
      </c>
      <c r="F8" s="2">
        <v>1897200</v>
      </c>
      <c r="G8" s="2">
        <f t="shared" ref="G8:G23" si="3">SUM(E8:F8)</f>
        <v>14115005</v>
      </c>
    </row>
    <row r="9" spans="1:7" x14ac:dyDescent="0.2">
      <c r="A9" s="1">
        <v>42165</v>
      </c>
      <c r="B9">
        <v>23</v>
      </c>
      <c r="C9">
        <v>10</v>
      </c>
      <c r="D9">
        <f t="shared" si="2"/>
        <v>33</v>
      </c>
      <c r="E9" s="2">
        <v>4417946</v>
      </c>
      <c r="F9" s="2">
        <v>2516500</v>
      </c>
      <c r="G9" s="2">
        <f t="shared" si="3"/>
        <v>6934446</v>
      </c>
    </row>
    <row r="10" spans="1:7" x14ac:dyDescent="0.2">
      <c r="A10" s="1">
        <v>42166</v>
      </c>
      <c r="B10">
        <v>45</v>
      </c>
      <c r="C10">
        <v>9</v>
      </c>
      <c r="D10">
        <f t="shared" si="2"/>
        <v>54</v>
      </c>
      <c r="E10" s="2">
        <v>8986744</v>
      </c>
      <c r="F10" s="2">
        <v>2278600</v>
      </c>
      <c r="G10" s="2">
        <f t="shared" si="3"/>
        <v>11265344</v>
      </c>
    </row>
    <row r="11" spans="1:7" x14ac:dyDescent="0.2">
      <c r="A11" s="1">
        <v>42167</v>
      </c>
      <c r="B11">
        <v>39</v>
      </c>
      <c r="C11">
        <v>11</v>
      </c>
      <c r="D11">
        <f t="shared" si="2"/>
        <v>50</v>
      </c>
      <c r="E11" s="2">
        <v>8227315</v>
      </c>
      <c r="F11" s="2">
        <v>1138300</v>
      </c>
      <c r="G11" s="2">
        <f t="shared" si="3"/>
        <v>9365615</v>
      </c>
    </row>
    <row r="12" spans="1:7" x14ac:dyDescent="0.2">
      <c r="A12" s="1">
        <v>42170</v>
      </c>
      <c r="B12">
        <v>45</v>
      </c>
      <c r="C12">
        <v>17</v>
      </c>
      <c r="D12">
        <f>SUM(B12:C12)</f>
        <v>62</v>
      </c>
      <c r="E12" s="2">
        <v>9314583</v>
      </c>
      <c r="F12" s="2">
        <v>2770399</v>
      </c>
      <c r="G12" s="2">
        <f>SUM(E12:F12)</f>
        <v>12084982</v>
      </c>
    </row>
    <row r="13" spans="1:7" x14ac:dyDescent="0.2">
      <c r="A13" s="1">
        <v>42171</v>
      </c>
      <c r="B13">
        <v>51</v>
      </c>
      <c r="C13">
        <v>14</v>
      </c>
      <c r="D13">
        <f t="shared" si="2"/>
        <v>65</v>
      </c>
      <c r="E13" s="2">
        <v>11359363</v>
      </c>
      <c r="F13" s="2">
        <v>1991270</v>
      </c>
      <c r="G13" s="2">
        <f t="shared" si="3"/>
        <v>13350633</v>
      </c>
    </row>
    <row r="14" spans="1:7" x14ac:dyDescent="0.2">
      <c r="A14" s="1">
        <v>42172</v>
      </c>
      <c r="B14">
        <v>28</v>
      </c>
      <c r="C14">
        <v>7</v>
      </c>
      <c r="D14">
        <f t="shared" si="2"/>
        <v>35</v>
      </c>
      <c r="E14" s="2">
        <v>6065798</v>
      </c>
      <c r="F14" s="2">
        <v>1732000</v>
      </c>
      <c r="G14" s="2">
        <f t="shared" si="3"/>
        <v>7797798</v>
      </c>
    </row>
    <row r="15" spans="1:7" x14ac:dyDescent="0.2">
      <c r="A15" s="1">
        <v>42173</v>
      </c>
      <c r="B15">
        <v>23</v>
      </c>
      <c r="C15">
        <v>9</v>
      </c>
      <c r="D15">
        <f t="shared" si="2"/>
        <v>32</v>
      </c>
      <c r="E15" s="2">
        <v>4033400</v>
      </c>
      <c r="F15" s="2">
        <v>1068000</v>
      </c>
      <c r="G15" s="2">
        <f t="shared" si="3"/>
        <v>5101400</v>
      </c>
    </row>
    <row r="16" spans="1:7" x14ac:dyDescent="0.2">
      <c r="A16" s="1">
        <v>42174</v>
      </c>
      <c r="B16">
        <v>43</v>
      </c>
      <c r="C16">
        <v>19</v>
      </c>
      <c r="D16">
        <f t="shared" si="2"/>
        <v>62</v>
      </c>
      <c r="E16" s="2">
        <v>8634502</v>
      </c>
      <c r="F16" s="2">
        <v>4953232</v>
      </c>
      <c r="G16" s="2">
        <f t="shared" si="3"/>
        <v>13587734</v>
      </c>
    </row>
    <row r="17" spans="1:7" x14ac:dyDescent="0.2">
      <c r="A17" s="1">
        <v>42177</v>
      </c>
      <c r="B17">
        <v>48</v>
      </c>
      <c r="C17">
        <v>18</v>
      </c>
      <c r="D17">
        <f>SUM(B17:C17)</f>
        <v>66</v>
      </c>
      <c r="E17" s="2">
        <v>10906517</v>
      </c>
      <c r="F17" s="2">
        <v>2235562</v>
      </c>
      <c r="G17" s="2">
        <f>SUM(E17:F17)</f>
        <v>13142079</v>
      </c>
    </row>
    <row r="18" spans="1:7" x14ac:dyDescent="0.2">
      <c r="A18" s="1">
        <v>42178</v>
      </c>
      <c r="B18">
        <v>22</v>
      </c>
      <c r="C18">
        <v>5</v>
      </c>
      <c r="D18">
        <f t="shared" si="2"/>
        <v>27</v>
      </c>
      <c r="E18" s="2">
        <v>4742038</v>
      </c>
      <c r="F18" s="2">
        <v>1197000</v>
      </c>
      <c r="G18" s="2">
        <f t="shared" si="3"/>
        <v>5939038</v>
      </c>
    </row>
    <row r="19" spans="1:7" x14ac:dyDescent="0.2">
      <c r="A19" s="1">
        <v>42179</v>
      </c>
      <c r="B19">
        <v>33</v>
      </c>
      <c r="C19">
        <v>1</v>
      </c>
      <c r="D19">
        <f t="shared" si="2"/>
        <v>34</v>
      </c>
      <c r="E19" s="2">
        <v>6394498</v>
      </c>
      <c r="F19" s="2">
        <v>471000</v>
      </c>
      <c r="G19" s="2">
        <f t="shared" si="3"/>
        <v>6865498</v>
      </c>
    </row>
    <row r="20" spans="1:7" x14ac:dyDescent="0.2">
      <c r="A20" s="1">
        <v>42180</v>
      </c>
      <c r="B20">
        <v>30</v>
      </c>
      <c r="C20">
        <v>9</v>
      </c>
      <c r="D20">
        <f t="shared" si="2"/>
        <v>39</v>
      </c>
      <c r="E20" s="2">
        <v>6913759</v>
      </c>
      <c r="F20" s="2">
        <v>1239400</v>
      </c>
      <c r="G20" s="2">
        <f t="shared" si="3"/>
        <v>8153159</v>
      </c>
    </row>
    <row r="21" spans="1:7" x14ac:dyDescent="0.2">
      <c r="A21" s="1">
        <v>42181</v>
      </c>
      <c r="B21">
        <v>64</v>
      </c>
      <c r="C21">
        <v>9</v>
      </c>
      <c r="D21">
        <f t="shared" si="2"/>
        <v>73</v>
      </c>
      <c r="E21" s="2">
        <v>13252664</v>
      </c>
      <c r="F21" s="2">
        <v>1894350</v>
      </c>
      <c r="G21" s="2">
        <f t="shared" si="3"/>
        <v>15147014</v>
      </c>
    </row>
    <row r="22" spans="1:7" x14ac:dyDescent="0.2">
      <c r="A22" s="1">
        <v>42184</v>
      </c>
      <c r="B22">
        <v>60</v>
      </c>
      <c r="C22">
        <v>13</v>
      </c>
      <c r="D22">
        <f t="shared" si="2"/>
        <v>73</v>
      </c>
      <c r="E22" s="2">
        <v>12727865</v>
      </c>
      <c r="F22" s="2">
        <v>2374000</v>
      </c>
      <c r="G22" s="2">
        <f t="shared" si="3"/>
        <v>15101865</v>
      </c>
    </row>
    <row r="23" spans="1:7" x14ac:dyDescent="0.2">
      <c r="A23" s="1">
        <v>42185</v>
      </c>
      <c r="B23">
        <v>29</v>
      </c>
      <c r="C23">
        <v>8</v>
      </c>
      <c r="D23">
        <f t="shared" si="2"/>
        <v>37</v>
      </c>
      <c r="E23" s="2">
        <v>5402285</v>
      </c>
      <c r="F23" s="2">
        <v>2225500</v>
      </c>
      <c r="G23" s="2">
        <f t="shared" si="3"/>
        <v>7627785</v>
      </c>
    </row>
    <row r="24" spans="1:7" x14ac:dyDescent="0.2">
      <c r="A24" s="1"/>
      <c r="E24" s="2"/>
      <c r="F24" s="2"/>
      <c r="G24" s="2"/>
    </row>
    <row r="25" spans="1:7" x14ac:dyDescent="0.2">
      <c r="A25" t="s">
        <v>7</v>
      </c>
      <c r="B25">
        <f t="shared" ref="B25:G25" si="4">SUM(B2:B24)</f>
        <v>845</v>
      </c>
      <c r="C25">
        <f t="shared" si="4"/>
        <v>244</v>
      </c>
      <c r="D25">
        <f t="shared" si="4"/>
        <v>1089</v>
      </c>
      <c r="E25" s="2">
        <f t="shared" si="4"/>
        <v>176500263</v>
      </c>
      <c r="F25" s="2">
        <f t="shared" si="4"/>
        <v>46042849</v>
      </c>
      <c r="G25" s="2">
        <f t="shared" si="4"/>
        <v>222543112</v>
      </c>
    </row>
    <row r="26" spans="1:7" x14ac:dyDescent="0.2">
      <c r="B26">
        <f>AVERAGE(B2:B23)</f>
        <v>38.409090909090907</v>
      </c>
      <c r="C26">
        <f>AVERAGE(C2:C23)</f>
        <v>11.090909090909092</v>
      </c>
      <c r="D26">
        <f>SUM(B26:C26)</f>
        <v>49.5</v>
      </c>
      <c r="E26" s="2">
        <f>AVERAGE(E2:E23)</f>
        <v>8022739.2272727275</v>
      </c>
      <c r="F26" s="2">
        <f>AVERAGE(F2:F23)</f>
        <v>2092856.7727272727</v>
      </c>
      <c r="G26" s="2">
        <f>SUM(E26:F26)</f>
        <v>10115596</v>
      </c>
    </row>
    <row r="27" spans="1:7" x14ac:dyDescent="0.2">
      <c r="E27" s="2"/>
      <c r="F27" s="2"/>
      <c r="G27" s="2"/>
    </row>
    <row r="29" spans="1:7" x14ac:dyDescent="0.2">
      <c r="A29" s="6">
        <v>42125</v>
      </c>
      <c r="B29">
        <v>727</v>
      </c>
      <c r="C29">
        <v>222</v>
      </c>
      <c r="D29">
        <v>949</v>
      </c>
      <c r="E29" s="2">
        <v>145319489</v>
      </c>
      <c r="F29" s="2">
        <v>36201814</v>
      </c>
      <c r="G29" s="2">
        <v>181521303</v>
      </c>
    </row>
    <row r="30" spans="1:7" x14ac:dyDescent="0.2">
      <c r="B30">
        <v>33.049999999999997</v>
      </c>
      <c r="C30">
        <v>10.09</v>
      </c>
      <c r="D30">
        <v>43.14</v>
      </c>
      <c r="E30" s="3">
        <v>6605431</v>
      </c>
      <c r="F30" s="3">
        <v>1645537</v>
      </c>
      <c r="G30" s="3">
        <v>8250968</v>
      </c>
    </row>
    <row r="32" spans="1:7" x14ac:dyDescent="0.2">
      <c r="A32" s="6">
        <v>41791</v>
      </c>
      <c r="B32">
        <v>665</v>
      </c>
      <c r="C32">
        <v>190</v>
      </c>
      <c r="D32">
        <v>855</v>
      </c>
      <c r="E32" s="2">
        <v>129411473</v>
      </c>
      <c r="F32" s="2">
        <v>31311991</v>
      </c>
      <c r="G32" s="2">
        <v>160723464</v>
      </c>
    </row>
    <row r="33" spans="2:7" x14ac:dyDescent="0.2">
      <c r="B33">
        <v>30.23</v>
      </c>
      <c r="C33">
        <v>8.64</v>
      </c>
      <c r="D33">
        <v>38.869999999999997</v>
      </c>
      <c r="E33" s="3">
        <v>5882340</v>
      </c>
      <c r="F33" s="3">
        <v>1423272</v>
      </c>
      <c r="G33" s="3">
        <v>7305612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zoomScaleNormal="100" workbookViewId="0">
      <selection activeCell="B26" sqref="B26:G26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  <col min="8" max="8" width="11.125" bestFit="1" customWidth="1"/>
  </cols>
  <sheetData>
    <row r="1" spans="1:10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10" x14ac:dyDescent="0.2">
      <c r="A2" s="1">
        <v>42186</v>
      </c>
      <c r="B2">
        <v>39</v>
      </c>
      <c r="C2">
        <v>16</v>
      </c>
      <c r="D2">
        <f>SUM(B2:C2)</f>
        <v>55</v>
      </c>
      <c r="E2" s="2">
        <v>8218000</v>
      </c>
      <c r="F2" s="2">
        <v>2922800</v>
      </c>
      <c r="G2" s="2">
        <f t="shared" ref="G2" si="0">SUM(E2:F2)</f>
        <v>11140800</v>
      </c>
      <c r="H2" s="2"/>
    </row>
    <row r="3" spans="1:10" x14ac:dyDescent="0.2">
      <c r="A3" s="1">
        <v>42187</v>
      </c>
      <c r="B3">
        <v>57</v>
      </c>
      <c r="C3">
        <v>16</v>
      </c>
      <c r="D3">
        <f>SUM(B3:C3)</f>
        <v>73</v>
      </c>
      <c r="E3" s="2">
        <v>11792115</v>
      </c>
      <c r="F3" s="2">
        <v>3355227</v>
      </c>
      <c r="G3" s="2">
        <f>SUM(E3:F3)</f>
        <v>15147342</v>
      </c>
    </row>
    <row r="4" spans="1:10" x14ac:dyDescent="0.2">
      <c r="A4" s="1">
        <v>42191</v>
      </c>
      <c r="B4">
        <v>35</v>
      </c>
      <c r="C4">
        <v>14</v>
      </c>
      <c r="D4">
        <f>SUM(B4:C4)</f>
        <v>49</v>
      </c>
      <c r="E4" s="2">
        <v>7449649</v>
      </c>
      <c r="F4" s="2">
        <v>2034600</v>
      </c>
      <c r="G4" s="2">
        <f t="shared" ref="G4:G23" si="1">SUM(E4:F4)</f>
        <v>9484249</v>
      </c>
      <c r="H4" s="2"/>
      <c r="I4" s="12" t="s">
        <v>19</v>
      </c>
      <c r="J4" s="12" t="s">
        <v>20</v>
      </c>
    </row>
    <row r="5" spans="1:10" x14ac:dyDescent="0.2">
      <c r="A5" s="1">
        <v>42192</v>
      </c>
      <c r="B5">
        <v>43</v>
      </c>
      <c r="C5">
        <v>18</v>
      </c>
      <c r="D5">
        <f>SUM(B5:C5)</f>
        <v>61</v>
      </c>
      <c r="E5" s="2">
        <v>9324686</v>
      </c>
      <c r="F5" s="2">
        <v>2461200</v>
      </c>
      <c r="G5" s="2">
        <f>SUM(E5:F5)</f>
        <v>11785886</v>
      </c>
    </row>
    <row r="6" spans="1:10" x14ac:dyDescent="0.2">
      <c r="A6" s="1">
        <v>42193</v>
      </c>
      <c r="B6">
        <v>23</v>
      </c>
      <c r="C6">
        <v>10</v>
      </c>
      <c r="D6">
        <f>SUM(B6:C6)</f>
        <v>33</v>
      </c>
      <c r="E6" s="2">
        <v>4259131</v>
      </c>
      <c r="F6" s="2">
        <v>1815200</v>
      </c>
      <c r="G6" s="2">
        <f t="shared" si="1"/>
        <v>6074331</v>
      </c>
    </row>
    <row r="7" spans="1:10" x14ac:dyDescent="0.2">
      <c r="A7" s="1">
        <v>42194</v>
      </c>
      <c r="B7">
        <v>37</v>
      </c>
      <c r="C7">
        <v>12</v>
      </c>
      <c r="D7">
        <f t="shared" ref="D7:D23" si="2">SUM(B7:C7)</f>
        <v>49</v>
      </c>
      <c r="E7" s="2">
        <v>8004855</v>
      </c>
      <c r="F7" s="2">
        <v>2162000</v>
      </c>
      <c r="G7" s="2">
        <f t="shared" si="1"/>
        <v>10166855</v>
      </c>
    </row>
    <row r="8" spans="1:10" x14ac:dyDescent="0.2">
      <c r="A8" s="1">
        <v>42195</v>
      </c>
      <c r="B8">
        <v>31</v>
      </c>
      <c r="C8">
        <v>3</v>
      </c>
      <c r="D8">
        <f t="shared" si="2"/>
        <v>34</v>
      </c>
      <c r="E8" s="2">
        <v>6303063</v>
      </c>
      <c r="F8" s="2">
        <v>284400</v>
      </c>
      <c r="G8" s="2">
        <f t="shared" si="1"/>
        <v>6587463</v>
      </c>
    </row>
    <row r="9" spans="1:10" x14ac:dyDescent="0.2">
      <c r="A9" s="1">
        <v>42198</v>
      </c>
      <c r="B9">
        <v>33</v>
      </c>
      <c r="C9">
        <v>5</v>
      </c>
      <c r="D9">
        <f t="shared" si="2"/>
        <v>38</v>
      </c>
      <c r="E9" s="2">
        <v>7331568</v>
      </c>
      <c r="F9" s="2">
        <v>1370400</v>
      </c>
      <c r="G9" s="2">
        <f t="shared" si="1"/>
        <v>8701968</v>
      </c>
    </row>
    <row r="10" spans="1:10" x14ac:dyDescent="0.2">
      <c r="A10" s="1">
        <v>42199</v>
      </c>
      <c r="B10">
        <v>28</v>
      </c>
      <c r="C10">
        <v>12</v>
      </c>
      <c r="D10">
        <f>SUM(B10:C10)</f>
        <v>40</v>
      </c>
      <c r="E10" s="2">
        <v>6155837</v>
      </c>
      <c r="F10" s="2">
        <v>1822102</v>
      </c>
      <c r="G10" s="2">
        <f>SUM(E10:F10)</f>
        <v>7977939</v>
      </c>
    </row>
    <row r="11" spans="1:10" x14ac:dyDescent="0.2">
      <c r="A11" s="1">
        <v>42200</v>
      </c>
      <c r="B11">
        <v>35</v>
      </c>
      <c r="C11">
        <v>5</v>
      </c>
      <c r="D11">
        <f t="shared" si="2"/>
        <v>40</v>
      </c>
      <c r="E11" s="2">
        <v>6347954</v>
      </c>
      <c r="F11" s="2">
        <v>818000</v>
      </c>
      <c r="G11" s="2">
        <f t="shared" si="1"/>
        <v>7165954</v>
      </c>
    </row>
    <row r="12" spans="1:10" x14ac:dyDescent="0.2">
      <c r="A12" s="1">
        <v>42201</v>
      </c>
      <c r="B12">
        <v>45</v>
      </c>
      <c r="C12">
        <v>15</v>
      </c>
      <c r="D12">
        <f>SUM(B12:C12)</f>
        <v>60</v>
      </c>
      <c r="E12" s="2">
        <v>10656001</v>
      </c>
      <c r="F12" s="2">
        <v>2391750</v>
      </c>
      <c r="G12" s="2">
        <f t="shared" si="1"/>
        <v>13047751</v>
      </c>
    </row>
    <row r="13" spans="1:10" x14ac:dyDescent="0.2">
      <c r="A13" s="1">
        <v>42202</v>
      </c>
      <c r="B13">
        <v>52</v>
      </c>
      <c r="C13">
        <v>15</v>
      </c>
      <c r="D13">
        <f t="shared" si="2"/>
        <v>67</v>
      </c>
      <c r="E13" s="2">
        <v>11447595</v>
      </c>
      <c r="F13" s="2">
        <v>3173001</v>
      </c>
      <c r="G13" s="2">
        <f t="shared" si="1"/>
        <v>14620596</v>
      </c>
    </row>
    <row r="14" spans="1:10" x14ac:dyDescent="0.2">
      <c r="A14" s="1">
        <v>42205</v>
      </c>
      <c r="B14">
        <v>52</v>
      </c>
      <c r="C14">
        <v>19</v>
      </c>
      <c r="D14">
        <f t="shared" si="2"/>
        <v>71</v>
      </c>
      <c r="E14" s="2">
        <v>11800345</v>
      </c>
      <c r="F14" s="2">
        <v>2205110</v>
      </c>
      <c r="G14" s="2">
        <f t="shared" si="1"/>
        <v>14005455</v>
      </c>
    </row>
    <row r="15" spans="1:10" x14ac:dyDescent="0.2">
      <c r="A15" s="1">
        <v>42206</v>
      </c>
      <c r="B15">
        <v>30</v>
      </c>
      <c r="C15">
        <v>12</v>
      </c>
      <c r="D15">
        <f>SUM(B15:C15)</f>
        <v>42</v>
      </c>
      <c r="E15" s="2">
        <v>6086315</v>
      </c>
      <c r="F15" s="2">
        <v>2021500</v>
      </c>
      <c r="G15" s="2">
        <f>SUM(E15:F15)</f>
        <v>8107815</v>
      </c>
    </row>
    <row r="16" spans="1:10" x14ac:dyDescent="0.2">
      <c r="A16" s="1">
        <v>42207</v>
      </c>
      <c r="B16">
        <v>20</v>
      </c>
      <c r="C16">
        <v>2</v>
      </c>
      <c r="D16">
        <f t="shared" si="2"/>
        <v>22</v>
      </c>
      <c r="E16" s="2">
        <v>4392313</v>
      </c>
      <c r="F16" s="2">
        <v>275000</v>
      </c>
      <c r="G16" s="2">
        <f t="shared" si="1"/>
        <v>4667313</v>
      </c>
    </row>
    <row r="17" spans="1:7" x14ac:dyDescent="0.2">
      <c r="A17" s="1">
        <v>42208</v>
      </c>
      <c r="B17">
        <v>27</v>
      </c>
      <c r="C17">
        <v>5</v>
      </c>
      <c r="D17">
        <f t="shared" si="2"/>
        <v>32</v>
      </c>
      <c r="E17" s="2">
        <v>5078191</v>
      </c>
      <c r="F17" s="2">
        <v>1100000</v>
      </c>
      <c r="G17" s="2">
        <f t="shared" si="1"/>
        <v>6178191</v>
      </c>
    </row>
    <row r="18" spans="1:7" x14ac:dyDescent="0.2">
      <c r="A18" s="1">
        <v>42209</v>
      </c>
      <c r="B18">
        <v>46</v>
      </c>
      <c r="C18">
        <v>9</v>
      </c>
      <c r="D18">
        <f t="shared" si="2"/>
        <v>55</v>
      </c>
      <c r="E18" s="2">
        <v>9446036</v>
      </c>
      <c r="F18" s="2">
        <v>1993510</v>
      </c>
      <c r="G18" s="2">
        <f t="shared" si="1"/>
        <v>11439546</v>
      </c>
    </row>
    <row r="19" spans="1:7" x14ac:dyDescent="0.2">
      <c r="A19" s="1">
        <v>42212</v>
      </c>
      <c r="B19">
        <v>23</v>
      </c>
      <c r="C19">
        <v>3</v>
      </c>
      <c r="D19">
        <f t="shared" si="2"/>
        <v>26</v>
      </c>
      <c r="E19" s="2">
        <v>5856760</v>
      </c>
      <c r="F19" s="2">
        <v>533500</v>
      </c>
      <c r="G19" s="2">
        <f t="shared" si="1"/>
        <v>6390260</v>
      </c>
    </row>
    <row r="20" spans="1:7" x14ac:dyDescent="0.2">
      <c r="A20" s="1">
        <v>42213</v>
      </c>
      <c r="B20">
        <v>37</v>
      </c>
      <c r="C20">
        <v>18</v>
      </c>
      <c r="D20">
        <f>SUM(B20:C20)</f>
        <v>55</v>
      </c>
      <c r="E20" s="2">
        <v>7893194</v>
      </c>
      <c r="F20" s="2">
        <v>2887880</v>
      </c>
      <c r="G20" s="2">
        <f>SUM(E20:F20)</f>
        <v>10781074</v>
      </c>
    </row>
    <row r="21" spans="1:7" x14ac:dyDescent="0.2">
      <c r="A21" s="1">
        <v>42214</v>
      </c>
      <c r="B21">
        <v>35</v>
      </c>
      <c r="C21">
        <v>12</v>
      </c>
      <c r="D21">
        <f t="shared" si="2"/>
        <v>47</v>
      </c>
      <c r="E21" s="2">
        <v>7076450</v>
      </c>
      <c r="F21" s="2">
        <v>1457300</v>
      </c>
      <c r="G21" s="2">
        <f t="shared" si="1"/>
        <v>8533750</v>
      </c>
    </row>
    <row r="22" spans="1:7" x14ac:dyDescent="0.2">
      <c r="A22" s="1">
        <v>42215</v>
      </c>
      <c r="B22">
        <v>73</v>
      </c>
      <c r="C22">
        <v>20</v>
      </c>
      <c r="D22">
        <f t="shared" si="2"/>
        <v>93</v>
      </c>
      <c r="E22" s="2">
        <v>17205914</v>
      </c>
      <c r="F22" s="2">
        <v>2887150</v>
      </c>
      <c r="G22" s="2">
        <f t="shared" si="1"/>
        <v>20093064</v>
      </c>
    </row>
    <row r="23" spans="1:7" x14ac:dyDescent="0.2">
      <c r="A23" s="1">
        <v>42216</v>
      </c>
      <c r="B23">
        <v>36</v>
      </c>
      <c r="C23">
        <v>7</v>
      </c>
      <c r="D23">
        <f t="shared" si="2"/>
        <v>43</v>
      </c>
      <c r="E23" s="2">
        <v>8457101</v>
      </c>
      <c r="F23" s="2">
        <v>1585650</v>
      </c>
      <c r="G23" s="2">
        <f t="shared" si="1"/>
        <v>10042751</v>
      </c>
    </row>
    <row r="24" spans="1:7" x14ac:dyDescent="0.2">
      <c r="A24" s="1"/>
      <c r="E24" s="2"/>
      <c r="F24" s="2"/>
      <c r="G24" s="2"/>
    </row>
    <row r="25" spans="1:7" x14ac:dyDescent="0.2">
      <c r="A25" s="1"/>
      <c r="E25" s="2"/>
      <c r="F25" s="2"/>
      <c r="G25" s="2"/>
    </row>
    <row r="26" spans="1:7" x14ac:dyDescent="0.2">
      <c r="A26" t="s">
        <v>7</v>
      </c>
      <c r="B26">
        <f t="shared" ref="B26:G26" si="3">SUM(B2:B23)</f>
        <v>837</v>
      </c>
      <c r="C26">
        <f t="shared" si="3"/>
        <v>248</v>
      </c>
      <c r="D26">
        <f t="shared" si="3"/>
        <v>1085</v>
      </c>
      <c r="E26" s="2">
        <f t="shared" si="3"/>
        <v>180583073</v>
      </c>
      <c r="F26" s="2">
        <f t="shared" si="3"/>
        <v>41557280</v>
      </c>
      <c r="G26" s="2">
        <f t="shared" si="3"/>
        <v>222140353</v>
      </c>
    </row>
    <row r="27" spans="1:7" x14ac:dyDescent="0.2">
      <c r="B27">
        <f>AVERAGE(B2:B24)</f>
        <v>38.045454545454547</v>
      </c>
      <c r="C27">
        <f>AVERAGE(C2:C24)</f>
        <v>11.272727272727273</v>
      </c>
      <c r="D27">
        <f>SUM(B27:C27)</f>
        <v>49.31818181818182</v>
      </c>
      <c r="E27" s="2">
        <f>AVERAGE(E2:E24)</f>
        <v>8208321.5</v>
      </c>
      <c r="F27" s="2">
        <f>AVERAGE(F2:F24)</f>
        <v>1888967.2727272727</v>
      </c>
      <c r="G27" s="2">
        <f>SUM(E27:F27)</f>
        <v>10097288.772727273</v>
      </c>
    </row>
    <row r="29" spans="1:7" x14ac:dyDescent="0.2">
      <c r="A29" s="9" t="s">
        <v>18</v>
      </c>
      <c r="B29">
        <v>845</v>
      </c>
      <c r="C29">
        <v>244</v>
      </c>
      <c r="D29">
        <v>1089</v>
      </c>
      <c r="E29" s="2">
        <v>176500263</v>
      </c>
      <c r="F29" s="2">
        <v>46042849</v>
      </c>
      <c r="G29" s="2">
        <v>222543112</v>
      </c>
    </row>
    <row r="30" spans="1:7" x14ac:dyDescent="0.2">
      <c r="B30">
        <v>38.409999999999997</v>
      </c>
      <c r="C30">
        <v>11.09</v>
      </c>
      <c r="D30">
        <v>49.5</v>
      </c>
      <c r="E30" s="2">
        <v>8022739</v>
      </c>
      <c r="F30" s="2">
        <v>2092857</v>
      </c>
      <c r="G30" s="2">
        <v>10115596</v>
      </c>
    </row>
    <row r="32" spans="1:7" x14ac:dyDescent="0.2">
      <c r="A32" s="9" t="s">
        <v>17</v>
      </c>
      <c r="B32">
        <v>706</v>
      </c>
      <c r="C32">
        <v>221</v>
      </c>
      <c r="D32">
        <v>927</v>
      </c>
      <c r="E32" s="2">
        <v>134592894</v>
      </c>
      <c r="F32" s="2">
        <v>40006542</v>
      </c>
      <c r="G32" s="2">
        <v>174599436</v>
      </c>
    </row>
    <row r="33" spans="2:7" x14ac:dyDescent="0.2">
      <c r="B33">
        <v>32.090000000000003</v>
      </c>
      <c r="C33">
        <v>10.050000000000001</v>
      </c>
      <c r="D33">
        <v>42.14</v>
      </c>
      <c r="E33" s="2">
        <v>6117859</v>
      </c>
      <c r="F33" s="2">
        <v>1818479</v>
      </c>
      <c r="G33" s="2">
        <v>7936338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4" workbookViewId="0">
      <selection activeCell="F15" sqref="F15"/>
    </sheetView>
  </sheetViews>
  <sheetFormatPr defaultRowHeight="12.45" x14ac:dyDescent="0.2"/>
  <cols>
    <col min="1" max="1" width="10.125" bestFit="1" customWidth="1"/>
    <col min="2" max="2" width="7.5" customWidth="1"/>
    <col min="3" max="3" width="8.625" customWidth="1"/>
    <col min="4" max="4" width="8" bestFit="1" customWidth="1"/>
    <col min="5" max="5" width="16.125" bestFit="1" customWidth="1"/>
    <col min="6" max="6" width="20.625" bestFit="1" customWidth="1"/>
    <col min="7" max="7" width="12.125" bestFit="1" customWidth="1"/>
    <col min="8" max="8" width="11.125" bestFit="1" customWidth="1"/>
  </cols>
  <sheetData>
    <row r="1" spans="1:8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8" x14ac:dyDescent="0.2">
      <c r="A2" s="1">
        <v>42219</v>
      </c>
      <c r="B2">
        <v>30</v>
      </c>
      <c r="C2">
        <v>19</v>
      </c>
      <c r="D2">
        <f>SUM(B2:C2)</f>
        <v>49</v>
      </c>
      <c r="E2" s="2">
        <v>6620395</v>
      </c>
      <c r="F2" s="2">
        <v>3447200</v>
      </c>
      <c r="G2" s="2">
        <f>SUM(E2:F2)</f>
        <v>10067595</v>
      </c>
    </row>
    <row r="3" spans="1:8" x14ac:dyDescent="0.2">
      <c r="A3" s="1">
        <v>42220</v>
      </c>
      <c r="B3">
        <v>40</v>
      </c>
      <c r="C3">
        <v>14</v>
      </c>
      <c r="D3">
        <f>SUM(B3:C3)</f>
        <v>54</v>
      </c>
      <c r="E3" s="2">
        <v>8384944</v>
      </c>
      <c r="F3" s="2">
        <v>3113120</v>
      </c>
      <c r="G3" s="2">
        <f t="shared" ref="G3:G24" si="0">SUM(E3:F3)</f>
        <v>11498064</v>
      </c>
      <c r="H3" s="2"/>
    </row>
    <row r="4" spans="1:8" x14ac:dyDescent="0.2">
      <c r="A4" s="1">
        <v>42221</v>
      </c>
      <c r="B4">
        <v>31</v>
      </c>
      <c r="C4">
        <v>11</v>
      </c>
      <c r="D4">
        <f>SUM(B4:C4)</f>
        <v>42</v>
      </c>
      <c r="E4" s="2">
        <v>6941126</v>
      </c>
      <c r="F4" s="2">
        <v>2306860</v>
      </c>
      <c r="G4" s="2">
        <f t="shared" si="0"/>
        <v>9247986</v>
      </c>
    </row>
    <row r="5" spans="1:8" x14ac:dyDescent="0.2">
      <c r="A5" s="1">
        <v>42222</v>
      </c>
      <c r="B5">
        <v>42</v>
      </c>
      <c r="C5">
        <v>14</v>
      </c>
      <c r="D5">
        <f t="shared" ref="D5:D24" si="1">SUM(B5:C5)</f>
        <v>56</v>
      </c>
      <c r="E5" s="2">
        <v>8496387</v>
      </c>
      <c r="F5" s="2">
        <v>1890220</v>
      </c>
      <c r="G5" s="2">
        <f t="shared" si="0"/>
        <v>10386607</v>
      </c>
    </row>
    <row r="6" spans="1:8" x14ac:dyDescent="0.2">
      <c r="A6" s="1">
        <v>42223</v>
      </c>
      <c r="B6">
        <v>36</v>
      </c>
      <c r="C6">
        <v>10</v>
      </c>
      <c r="D6">
        <f t="shared" si="1"/>
        <v>46</v>
      </c>
      <c r="E6" s="2">
        <v>7518233</v>
      </c>
      <c r="F6" s="2">
        <v>2164500</v>
      </c>
      <c r="G6" s="2">
        <f t="shared" si="0"/>
        <v>9682733</v>
      </c>
    </row>
    <row r="7" spans="1:8" x14ac:dyDescent="0.2">
      <c r="A7" s="1">
        <v>42226</v>
      </c>
      <c r="B7">
        <v>25</v>
      </c>
      <c r="C7">
        <v>6</v>
      </c>
      <c r="D7">
        <f t="shared" si="1"/>
        <v>31</v>
      </c>
      <c r="E7" s="2">
        <v>4774774</v>
      </c>
      <c r="F7" s="2">
        <v>1424400</v>
      </c>
      <c r="G7" s="2">
        <f t="shared" si="0"/>
        <v>6199174</v>
      </c>
    </row>
    <row r="8" spans="1:8" x14ac:dyDescent="0.2">
      <c r="A8" s="1">
        <v>42227</v>
      </c>
      <c r="B8">
        <v>20</v>
      </c>
      <c r="C8">
        <v>18</v>
      </c>
      <c r="D8">
        <f t="shared" si="1"/>
        <v>38</v>
      </c>
      <c r="E8" s="2">
        <v>4194533</v>
      </c>
      <c r="F8" s="2">
        <v>3258500</v>
      </c>
      <c r="G8" s="2">
        <f t="shared" si="0"/>
        <v>7453033</v>
      </c>
    </row>
    <row r="9" spans="1:8" x14ac:dyDescent="0.2">
      <c r="A9" s="1">
        <v>42228</v>
      </c>
      <c r="B9">
        <v>31</v>
      </c>
      <c r="C9">
        <v>16</v>
      </c>
      <c r="D9">
        <f t="shared" si="1"/>
        <v>47</v>
      </c>
      <c r="E9" s="2">
        <v>5866662</v>
      </c>
      <c r="F9" s="2">
        <v>2977400</v>
      </c>
      <c r="G9" s="2">
        <f t="shared" si="0"/>
        <v>8844062</v>
      </c>
    </row>
    <row r="10" spans="1:8" x14ac:dyDescent="0.2">
      <c r="A10" s="1">
        <v>42229</v>
      </c>
      <c r="B10">
        <v>22</v>
      </c>
      <c r="C10">
        <v>1</v>
      </c>
      <c r="D10">
        <f>SUM(B10:C10)</f>
        <v>23</v>
      </c>
      <c r="E10" s="2">
        <v>5084790</v>
      </c>
      <c r="F10" s="2">
        <v>48000</v>
      </c>
      <c r="G10" s="2">
        <f t="shared" si="0"/>
        <v>5132790</v>
      </c>
    </row>
    <row r="11" spans="1:8" x14ac:dyDescent="0.2">
      <c r="A11" s="1">
        <v>42230</v>
      </c>
      <c r="B11">
        <v>40</v>
      </c>
      <c r="C11">
        <v>17</v>
      </c>
      <c r="D11">
        <f t="shared" si="1"/>
        <v>57</v>
      </c>
      <c r="E11" s="2">
        <v>7701159</v>
      </c>
      <c r="F11" s="2">
        <v>2487200</v>
      </c>
      <c r="G11" s="2">
        <f t="shared" si="0"/>
        <v>10188359</v>
      </c>
    </row>
    <row r="12" spans="1:8" x14ac:dyDescent="0.2">
      <c r="A12" s="1">
        <v>42233</v>
      </c>
      <c r="B12">
        <v>71</v>
      </c>
      <c r="C12">
        <v>29</v>
      </c>
      <c r="D12">
        <f t="shared" si="1"/>
        <v>100</v>
      </c>
      <c r="E12" s="2">
        <v>14946061</v>
      </c>
      <c r="F12" s="2">
        <v>4795000</v>
      </c>
      <c r="G12" s="2">
        <f t="shared" si="0"/>
        <v>19741061</v>
      </c>
    </row>
    <row r="13" spans="1:8" x14ac:dyDescent="0.2">
      <c r="A13" s="1">
        <v>42234</v>
      </c>
      <c r="B13">
        <v>15</v>
      </c>
      <c r="C13">
        <v>6</v>
      </c>
      <c r="D13">
        <f t="shared" si="1"/>
        <v>21</v>
      </c>
      <c r="E13" s="2">
        <v>2904161</v>
      </c>
      <c r="F13" s="2">
        <v>953700</v>
      </c>
      <c r="G13" s="2">
        <f t="shared" si="0"/>
        <v>3857861</v>
      </c>
    </row>
    <row r="14" spans="1:8" x14ac:dyDescent="0.2">
      <c r="A14" s="1">
        <v>42235</v>
      </c>
      <c r="B14">
        <v>44</v>
      </c>
      <c r="C14">
        <v>12</v>
      </c>
      <c r="D14">
        <f t="shared" si="1"/>
        <v>56</v>
      </c>
      <c r="E14" s="2">
        <v>9353452</v>
      </c>
      <c r="F14" s="2">
        <v>2501000</v>
      </c>
      <c r="G14" s="2">
        <f t="shared" si="0"/>
        <v>11854452</v>
      </c>
    </row>
    <row r="15" spans="1:8" x14ac:dyDescent="0.2">
      <c r="A15" s="1">
        <v>42236</v>
      </c>
      <c r="B15">
        <v>31</v>
      </c>
      <c r="C15">
        <v>12</v>
      </c>
      <c r="D15">
        <f t="shared" si="1"/>
        <v>43</v>
      </c>
      <c r="E15" s="2">
        <v>5873400</v>
      </c>
      <c r="F15" s="2">
        <v>1727850</v>
      </c>
      <c r="G15" s="2">
        <f t="shared" si="0"/>
        <v>7601250</v>
      </c>
    </row>
    <row r="16" spans="1:8" x14ac:dyDescent="0.2">
      <c r="A16" s="1">
        <v>42237</v>
      </c>
      <c r="B16">
        <v>72</v>
      </c>
      <c r="C16">
        <v>14</v>
      </c>
      <c r="D16">
        <f t="shared" si="1"/>
        <v>86</v>
      </c>
      <c r="E16" s="2">
        <v>14463196</v>
      </c>
      <c r="F16" s="2">
        <v>3324000</v>
      </c>
      <c r="G16" s="2">
        <f t="shared" si="0"/>
        <v>17787196</v>
      </c>
    </row>
    <row r="17" spans="1:7" x14ac:dyDescent="0.2">
      <c r="A17" s="1">
        <v>42240</v>
      </c>
      <c r="B17">
        <v>26</v>
      </c>
      <c r="C17">
        <v>4</v>
      </c>
      <c r="D17">
        <f t="shared" si="1"/>
        <v>30</v>
      </c>
      <c r="E17" s="2">
        <v>5859571</v>
      </c>
      <c r="F17" s="2">
        <v>1086000</v>
      </c>
      <c r="G17" s="2">
        <f t="shared" si="0"/>
        <v>6945571</v>
      </c>
    </row>
    <row r="18" spans="1:7" x14ac:dyDescent="0.2">
      <c r="A18" s="1">
        <v>42241</v>
      </c>
      <c r="B18">
        <v>23</v>
      </c>
      <c r="C18">
        <v>5</v>
      </c>
      <c r="D18">
        <f t="shared" si="1"/>
        <v>28</v>
      </c>
      <c r="E18" s="2">
        <v>5098573</v>
      </c>
      <c r="F18" s="2">
        <v>975000</v>
      </c>
      <c r="G18" s="2">
        <f t="shared" si="0"/>
        <v>6073573</v>
      </c>
    </row>
    <row r="19" spans="1:7" x14ac:dyDescent="0.2">
      <c r="A19" s="1">
        <v>42242</v>
      </c>
      <c r="B19">
        <v>36</v>
      </c>
      <c r="C19">
        <v>10</v>
      </c>
      <c r="D19">
        <f t="shared" si="1"/>
        <v>46</v>
      </c>
      <c r="E19" s="2">
        <v>7440100</v>
      </c>
      <c r="F19" s="2">
        <v>1337900</v>
      </c>
      <c r="G19" s="2">
        <f t="shared" si="0"/>
        <v>8778000</v>
      </c>
    </row>
    <row r="20" spans="1:7" x14ac:dyDescent="0.2">
      <c r="A20" s="1">
        <v>42243</v>
      </c>
      <c r="B20">
        <v>55</v>
      </c>
      <c r="C20">
        <v>17</v>
      </c>
      <c r="D20">
        <f t="shared" si="1"/>
        <v>72</v>
      </c>
      <c r="E20" s="2">
        <v>10801462</v>
      </c>
      <c r="F20" s="2">
        <v>3482010</v>
      </c>
      <c r="G20" s="2">
        <f t="shared" si="0"/>
        <v>14283472</v>
      </c>
    </row>
    <row r="21" spans="1:7" x14ac:dyDescent="0.2">
      <c r="A21" s="1">
        <v>42244</v>
      </c>
      <c r="B21">
        <v>55</v>
      </c>
      <c r="C21">
        <v>9</v>
      </c>
      <c r="D21">
        <f t="shared" si="1"/>
        <v>64</v>
      </c>
      <c r="E21" s="2">
        <v>11294270</v>
      </c>
      <c r="F21" s="2">
        <v>2677450</v>
      </c>
      <c r="G21" s="2">
        <f t="shared" si="0"/>
        <v>13971720</v>
      </c>
    </row>
    <row r="22" spans="1:7" x14ac:dyDescent="0.2">
      <c r="A22" s="1">
        <v>42247</v>
      </c>
      <c r="B22">
        <v>20</v>
      </c>
      <c r="C22">
        <v>5</v>
      </c>
      <c r="D22">
        <f t="shared" si="1"/>
        <v>25</v>
      </c>
      <c r="E22" s="2">
        <v>3946445</v>
      </c>
      <c r="F22" s="2">
        <v>1722000</v>
      </c>
      <c r="G22" s="2">
        <f t="shared" si="0"/>
        <v>5668445</v>
      </c>
    </row>
    <row r="23" spans="1:7" x14ac:dyDescent="0.2">
      <c r="A23" s="1"/>
      <c r="E23" s="2"/>
      <c r="F23" s="2"/>
      <c r="G23" s="2"/>
    </row>
    <row r="24" spans="1:7" x14ac:dyDescent="0.2">
      <c r="A24" s="1"/>
      <c r="D24">
        <f t="shared" si="1"/>
        <v>0</v>
      </c>
      <c r="E24" s="2"/>
      <c r="F24" s="2"/>
      <c r="G24" s="2">
        <f t="shared" si="0"/>
        <v>0</v>
      </c>
    </row>
    <row r="25" spans="1:7" x14ac:dyDescent="0.2">
      <c r="A25" t="s">
        <v>7</v>
      </c>
      <c r="B25">
        <f t="shared" ref="B25:G25" si="2">SUM(B2:B24)</f>
        <v>765</v>
      </c>
      <c r="C25">
        <f t="shared" si="2"/>
        <v>249</v>
      </c>
      <c r="D25">
        <f t="shared" si="2"/>
        <v>1014</v>
      </c>
      <c r="E25" s="2">
        <f t="shared" si="2"/>
        <v>157563694</v>
      </c>
      <c r="F25" s="2">
        <f t="shared" si="2"/>
        <v>47699310</v>
      </c>
      <c r="G25" s="2">
        <f t="shared" si="2"/>
        <v>205263004</v>
      </c>
    </row>
    <row r="26" spans="1:7" x14ac:dyDescent="0.2">
      <c r="E26" s="2"/>
      <c r="F26" s="2"/>
      <c r="G26" s="2"/>
    </row>
    <row r="27" spans="1:7" x14ac:dyDescent="0.2">
      <c r="B27">
        <f>AVERAGE(B2:B23)</f>
        <v>36.428571428571431</v>
      </c>
      <c r="C27">
        <f>AVERAGE(C2:C23)</f>
        <v>11.857142857142858</v>
      </c>
      <c r="D27">
        <f>SUM(B27:C27)</f>
        <v>48.285714285714292</v>
      </c>
      <c r="E27" s="2">
        <f>AVERAGE(E2:E23)</f>
        <v>7503033.0476190476</v>
      </c>
      <c r="F27" s="2">
        <f>AVERAGE(F2:F23)</f>
        <v>2271395.7142857141</v>
      </c>
      <c r="G27" s="2">
        <f>SUM(E27:F27)</f>
        <v>9774428.7619047612</v>
      </c>
    </row>
    <row r="28" spans="1:7" x14ac:dyDescent="0.2">
      <c r="E28" s="2"/>
      <c r="F28" s="2"/>
      <c r="G28" s="2"/>
    </row>
    <row r="29" spans="1:7" x14ac:dyDescent="0.2">
      <c r="A29" s="6">
        <v>42186</v>
      </c>
      <c r="B29">
        <v>837</v>
      </c>
      <c r="C29">
        <v>248</v>
      </c>
      <c r="D29">
        <v>1085</v>
      </c>
      <c r="E29" s="2">
        <v>180583073</v>
      </c>
      <c r="F29" s="2">
        <v>41557280</v>
      </c>
      <c r="G29" s="2">
        <v>222140353</v>
      </c>
    </row>
    <row r="30" spans="1:7" x14ac:dyDescent="0.2">
      <c r="B30">
        <v>39.86</v>
      </c>
      <c r="C30">
        <v>11.81</v>
      </c>
      <c r="D30">
        <v>51.67</v>
      </c>
      <c r="E30" s="2">
        <v>8599194</v>
      </c>
      <c r="F30" s="2">
        <v>1978918</v>
      </c>
      <c r="G30" s="2">
        <v>10578112</v>
      </c>
    </row>
    <row r="31" spans="1:7" x14ac:dyDescent="0.2">
      <c r="E31" s="2"/>
      <c r="F31" s="2"/>
      <c r="G31" s="2"/>
    </row>
    <row r="33" spans="1:7" x14ac:dyDescent="0.2">
      <c r="A33" s="6">
        <v>41852</v>
      </c>
      <c r="B33">
        <v>671</v>
      </c>
      <c r="C33">
        <v>182</v>
      </c>
      <c r="D33">
        <v>853</v>
      </c>
      <c r="E33" s="2">
        <v>133710628</v>
      </c>
      <c r="F33" s="2">
        <v>34103986</v>
      </c>
      <c r="G33" s="2">
        <v>167814614</v>
      </c>
    </row>
    <row r="34" spans="1:7" x14ac:dyDescent="0.2">
      <c r="B34">
        <v>31.96</v>
      </c>
      <c r="C34">
        <v>8.67</v>
      </c>
      <c r="D34">
        <v>39.770000000000003</v>
      </c>
      <c r="E34" s="2">
        <v>6367173</v>
      </c>
      <c r="F34" s="2">
        <v>1623999</v>
      </c>
      <c r="G34" s="2">
        <v>7991172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25" sqref="F25"/>
    </sheetView>
  </sheetViews>
  <sheetFormatPr defaultRowHeight="12.45" x14ac:dyDescent="0.2"/>
  <cols>
    <col min="1" max="1" width="14.625" bestFit="1" customWidth="1"/>
    <col min="5" max="5" width="13.125" customWidth="1"/>
    <col min="6" max="6" width="12.625" bestFit="1" customWidth="1"/>
    <col min="7" max="7" width="12.625" customWidth="1"/>
  </cols>
  <sheetData>
    <row r="1" spans="1:7" x14ac:dyDescent="0.2">
      <c r="A1" t="s">
        <v>0</v>
      </c>
      <c r="B1" t="s">
        <v>3</v>
      </c>
      <c r="C1" t="s">
        <v>4</v>
      </c>
      <c r="D1" t="s">
        <v>5</v>
      </c>
      <c r="E1" t="s">
        <v>1</v>
      </c>
      <c r="F1" t="s">
        <v>2</v>
      </c>
      <c r="G1" t="s">
        <v>6</v>
      </c>
    </row>
    <row r="2" spans="1:7" x14ac:dyDescent="0.2">
      <c r="A2" s="1">
        <v>42248</v>
      </c>
      <c r="B2">
        <v>74</v>
      </c>
      <c r="C2">
        <v>22</v>
      </c>
      <c r="D2">
        <f>SUM(B2:C2)</f>
        <v>96</v>
      </c>
      <c r="E2" s="3">
        <v>17295798</v>
      </c>
      <c r="F2" s="3">
        <v>3615900</v>
      </c>
      <c r="G2" s="3">
        <f>SUM(E2:F2)</f>
        <v>20911698</v>
      </c>
    </row>
    <row r="3" spans="1:7" x14ac:dyDescent="0.2">
      <c r="A3" s="1">
        <v>42249</v>
      </c>
      <c r="B3">
        <v>19</v>
      </c>
      <c r="C3">
        <v>7</v>
      </c>
      <c r="D3">
        <f>SUM(B3:C3)</f>
        <v>26</v>
      </c>
      <c r="E3" s="3">
        <v>4311512</v>
      </c>
      <c r="F3" s="3">
        <v>1429000</v>
      </c>
      <c r="G3" s="3">
        <f>SUM(E3:F3)</f>
        <v>5740512</v>
      </c>
    </row>
    <row r="4" spans="1:7" x14ac:dyDescent="0.2">
      <c r="A4" s="1">
        <v>42250</v>
      </c>
      <c r="B4">
        <v>35</v>
      </c>
      <c r="C4">
        <v>13</v>
      </c>
      <c r="D4">
        <f>SUM(B4:C4)</f>
        <v>48</v>
      </c>
      <c r="E4" s="3">
        <v>7306323</v>
      </c>
      <c r="F4" s="3">
        <v>1511950</v>
      </c>
      <c r="G4" s="3">
        <f>SUM(E4:F4)</f>
        <v>8818273</v>
      </c>
    </row>
    <row r="5" spans="1:7" x14ac:dyDescent="0.2">
      <c r="A5" s="1">
        <v>42251</v>
      </c>
      <c r="B5">
        <v>33</v>
      </c>
      <c r="C5">
        <v>5</v>
      </c>
      <c r="D5">
        <f>SUM(B5:C5)</f>
        <v>38</v>
      </c>
      <c r="E5" s="3">
        <v>6929388</v>
      </c>
      <c r="F5" s="3">
        <v>942750</v>
      </c>
      <c r="G5" s="3">
        <f t="shared" ref="G5:G21" si="0">SUM(E5:F5)</f>
        <v>7872138</v>
      </c>
    </row>
    <row r="6" spans="1:7" x14ac:dyDescent="0.2">
      <c r="A6" s="1">
        <v>42255</v>
      </c>
      <c r="B6">
        <v>42</v>
      </c>
      <c r="C6">
        <v>15</v>
      </c>
      <c r="D6" s="11">
        <f>SUM(B6:C6)</f>
        <v>57</v>
      </c>
      <c r="E6" s="3">
        <v>9153796</v>
      </c>
      <c r="F6" s="3">
        <v>2454500</v>
      </c>
      <c r="G6" s="3">
        <f>SUM(E6:F6)</f>
        <v>11608296</v>
      </c>
    </row>
    <row r="7" spans="1:7" x14ac:dyDescent="0.2">
      <c r="A7" s="1">
        <v>42256</v>
      </c>
      <c r="B7">
        <v>26</v>
      </c>
      <c r="C7">
        <v>17</v>
      </c>
      <c r="D7">
        <f t="shared" ref="D7:D21" si="1">SUM(B7:C7)</f>
        <v>43</v>
      </c>
      <c r="E7" s="3">
        <v>5534699</v>
      </c>
      <c r="F7" s="3">
        <v>2697600</v>
      </c>
      <c r="G7" s="3">
        <f t="shared" si="0"/>
        <v>8232299</v>
      </c>
    </row>
    <row r="8" spans="1:7" x14ac:dyDescent="0.2">
      <c r="A8" s="1">
        <v>42257</v>
      </c>
      <c r="B8">
        <v>34</v>
      </c>
      <c r="C8">
        <v>12</v>
      </c>
      <c r="D8">
        <f t="shared" si="1"/>
        <v>46</v>
      </c>
      <c r="E8" s="3">
        <v>7586798</v>
      </c>
      <c r="F8" s="3">
        <v>1093000</v>
      </c>
      <c r="G8" s="3">
        <f t="shared" si="0"/>
        <v>8679798</v>
      </c>
    </row>
    <row r="9" spans="1:7" x14ac:dyDescent="0.2">
      <c r="A9" s="1">
        <v>42258</v>
      </c>
      <c r="B9">
        <v>33</v>
      </c>
      <c r="C9">
        <v>12</v>
      </c>
      <c r="D9">
        <f t="shared" si="1"/>
        <v>45</v>
      </c>
      <c r="E9" s="3">
        <v>6020046</v>
      </c>
      <c r="F9" s="3">
        <v>3154899</v>
      </c>
      <c r="G9" s="3">
        <f t="shared" si="0"/>
        <v>9174945</v>
      </c>
    </row>
    <row r="10" spans="1:7" x14ac:dyDescent="0.2">
      <c r="A10" s="1">
        <v>42261</v>
      </c>
      <c r="B10">
        <v>40</v>
      </c>
      <c r="C10">
        <v>12</v>
      </c>
      <c r="D10">
        <f>SUM(B10:C10)</f>
        <v>52</v>
      </c>
      <c r="E10" s="3">
        <v>7397024</v>
      </c>
      <c r="F10" s="3">
        <v>717900</v>
      </c>
      <c r="G10" s="3">
        <f t="shared" si="0"/>
        <v>8114924</v>
      </c>
    </row>
    <row r="11" spans="1:7" x14ac:dyDescent="0.2">
      <c r="A11" s="1">
        <v>42262</v>
      </c>
      <c r="B11">
        <v>21</v>
      </c>
      <c r="C11">
        <v>3</v>
      </c>
      <c r="D11">
        <f>SUM(B11:C11)</f>
        <v>24</v>
      </c>
      <c r="E11" s="3">
        <v>4543618</v>
      </c>
      <c r="F11" s="3">
        <v>444000</v>
      </c>
      <c r="G11" s="3">
        <f>SUM(E11:F11)</f>
        <v>4987618</v>
      </c>
    </row>
    <row r="12" spans="1:7" x14ac:dyDescent="0.2">
      <c r="A12" s="1">
        <v>42263</v>
      </c>
      <c r="B12">
        <v>30</v>
      </c>
      <c r="C12">
        <v>11</v>
      </c>
      <c r="D12">
        <f t="shared" si="1"/>
        <v>41</v>
      </c>
      <c r="E12" s="3">
        <v>6376210</v>
      </c>
      <c r="F12" s="3">
        <v>1438799</v>
      </c>
      <c r="G12" s="3">
        <f t="shared" si="0"/>
        <v>7815009</v>
      </c>
    </row>
    <row r="13" spans="1:7" x14ac:dyDescent="0.2">
      <c r="A13" s="1">
        <v>42264</v>
      </c>
      <c r="B13">
        <v>42</v>
      </c>
      <c r="C13">
        <v>18</v>
      </c>
      <c r="D13">
        <f t="shared" si="1"/>
        <v>60</v>
      </c>
      <c r="E13" s="3">
        <v>8269728</v>
      </c>
      <c r="F13" s="3">
        <v>3764400</v>
      </c>
      <c r="G13" s="3">
        <f t="shared" si="0"/>
        <v>12034128</v>
      </c>
    </row>
    <row r="14" spans="1:7" x14ac:dyDescent="0.2">
      <c r="A14" s="1">
        <v>42265</v>
      </c>
      <c r="B14">
        <v>30</v>
      </c>
      <c r="C14">
        <v>5</v>
      </c>
      <c r="D14">
        <f t="shared" si="1"/>
        <v>35</v>
      </c>
      <c r="E14" s="3">
        <v>6469881</v>
      </c>
      <c r="F14" s="3">
        <v>364955</v>
      </c>
      <c r="G14" s="3">
        <f t="shared" si="0"/>
        <v>6834836</v>
      </c>
    </row>
    <row r="15" spans="1:7" x14ac:dyDescent="0.2">
      <c r="A15" s="1">
        <v>42268</v>
      </c>
      <c r="B15">
        <v>23</v>
      </c>
      <c r="C15">
        <v>14</v>
      </c>
      <c r="D15">
        <f t="shared" si="1"/>
        <v>37</v>
      </c>
      <c r="E15" s="3">
        <v>5228111</v>
      </c>
      <c r="F15" s="3">
        <v>1862530</v>
      </c>
      <c r="G15" s="3">
        <f t="shared" si="0"/>
        <v>7090641</v>
      </c>
    </row>
    <row r="16" spans="1:7" x14ac:dyDescent="0.2">
      <c r="A16" s="1">
        <v>42269</v>
      </c>
      <c r="B16">
        <v>32</v>
      </c>
      <c r="C16">
        <v>5</v>
      </c>
      <c r="D16">
        <f>SUM(B16:C16)</f>
        <v>37</v>
      </c>
      <c r="E16" s="3">
        <v>5897164</v>
      </c>
      <c r="F16" s="3">
        <v>943000</v>
      </c>
      <c r="G16" s="3">
        <f>SUM(E16:F16)</f>
        <v>6840164</v>
      </c>
    </row>
    <row r="17" spans="1:7" x14ac:dyDescent="0.2">
      <c r="A17" s="1">
        <v>42270</v>
      </c>
      <c r="B17">
        <v>25</v>
      </c>
      <c r="C17">
        <v>10</v>
      </c>
      <c r="D17">
        <f t="shared" si="1"/>
        <v>35</v>
      </c>
      <c r="E17" s="3">
        <v>6024400</v>
      </c>
      <c r="F17" s="3">
        <v>1610150</v>
      </c>
      <c r="G17" s="3">
        <f t="shared" si="0"/>
        <v>7634550</v>
      </c>
    </row>
    <row r="18" spans="1:7" x14ac:dyDescent="0.2">
      <c r="A18" s="1">
        <v>42271</v>
      </c>
      <c r="B18">
        <v>52</v>
      </c>
      <c r="C18">
        <v>18</v>
      </c>
      <c r="D18">
        <f t="shared" si="1"/>
        <v>70</v>
      </c>
      <c r="E18" s="3">
        <v>10723749</v>
      </c>
      <c r="F18" s="3">
        <v>4397650</v>
      </c>
      <c r="G18" s="3">
        <f t="shared" si="0"/>
        <v>15121399</v>
      </c>
    </row>
    <row r="19" spans="1:7" x14ac:dyDescent="0.2">
      <c r="A19" s="1">
        <v>42272</v>
      </c>
      <c r="B19">
        <v>46</v>
      </c>
      <c r="C19">
        <v>20</v>
      </c>
      <c r="D19">
        <f t="shared" si="1"/>
        <v>66</v>
      </c>
      <c r="E19" s="3">
        <v>9069865</v>
      </c>
      <c r="F19" s="3">
        <v>3872700</v>
      </c>
      <c r="G19" s="3">
        <f t="shared" si="0"/>
        <v>12942565</v>
      </c>
    </row>
    <row r="20" spans="1:7" x14ac:dyDescent="0.2">
      <c r="A20" s="1">
        <v>42275</v>
      </c>
      <c r="B20">
        <v>16</v>
      </c>
      <c r="C20">
        <v>4</v>
      </c>
      <c r="D20">
        <f t="shared" si="1"/>
        <v>20</v>
      </c>
      <c r="E20" s="3">
        <v>2605477</v>
      </c>
      <c r="F20" s="3">
        <v>1204900</v>
      </c>
      <c r="G20" s="3">
        <f t="shared" si="0"/>
        <v>3810377</v>
      </c>
    </row>
    <row r="21" spans="1:7" x14ac:dyDescent="0.2">
      <c r="A21" s="1">
        <v>42276</v>
      </c>
      <c r="B21">
        <v>52</v>
      </c>
      <c r="C21">
        <v>16</v>
      </c>
      <c r="D21">
        <f t="shared" si="1"/>
        <v>68</v>
      </c>
      <c r="E21" s="3">
        <v>8979702</v>
      </c>
      <c r="F21" s="3">
        <v>3491450</v>
      </c>
      <c r="G21" s="3">
        <f t="shared" si="0"/>
        <v>12471152</v>
      </c>
    </row>
    <row r="22" spans="1:7" x14ac:dyDescent="0.2">
      <c r="A22" s="1">
        <v>42277</v>
      </c>
      <c r="B22">
        <v>32</v>
      </c>
      <c r="C22">
        <v>11</v>
      </c>
      <c r="D22">
        <f t="shared" ref="D22" si="2">SUM(B22:C22)</f>
        <v>43</v>
      </c>
      <c r="E22" s="3">
        <v>6628793</v>
      </c>
      <c r="F22" s="3">
        <v>2344400</v>
      </c>
      <c r="G22" s="3">
        <f t="shared" ref="G22" si="3">SUM(E22:F22)</f>
        <v>8973193</v>
      </c>
    </row>
    <row r="23" spans="1:7" x14ac:dyDescent="0.2">
      <c r="E23" s="3"/>
      <c r="F23" s="3"/>
      <c r="G23" s="3"/>
    </row>
    <row r="24" spans="1:7" x14ac:dyDescent="0.2">
      <c r="A24" t="s">
        <v>7</v>
      </c>
      <c r="B24">
        <f t="shared" ref="B24:G24" si="4">SUM(B2:B23)</f>
        <v>737</v>
      </c>
      <c r="C24">
        <f t="shared" si="4"/>
        <v>250</v>
      </c>
      <c r="D24">
        <f t="shared" si="4"/>
        <v>987</v>
      </c>
      <c r="E24" s="2">
        <f t="shared" si="4"/>
        <v>152352082</v>
      </c>
      <c r="F24" s="2">
        <f t="shared" si="4"/>
        <v>43356433</v>
      </c>
      <c r="G24" s="2">
        <f t="shared" si="4"/>
        <v>195708515</v>
      </c>
    </row>
    <row r="25" spans="1:7" x14ac:dyDescent="0.2">
      <c r="B25">
        <f>AVERAGE(B2:B22)</f>
        <v>35.095238095238095</v>
      </c>
      <c r="C25">
        <f>AVERAGE(C2:C22)</f>
        <v>11.904761904761905</v>
      </c>
      <c r="D25">
        <f>SUM(B25:C25)</f>
        <v>47</v>
      </c>
      <c r="E25" s="2">
        <f>AVERAGE(E2:E22)</f>
        <v>7254861.0476190476</v>
      </c>
      <c r="F25" s="2">
        <f>AVERAGE(F2:F22)</f>
        <v>2064592.0476190476</v>
      </c>
      <c r="G25" s="2">
        <f>SUM(E25:F25)</f>
        <v>9319453.0952380951</v>
      </c>
    </row>
    <row r="27" spans="1:7" x14ac:dyDescent="0.2">
      <c r="A27" s="13">
        <v>41883</v>
      </c>
      <c r="B27">
        <v>552</v>
      </c>
      <c r="C27">
        <v>205</v>
      </c>
      <c r="D27">
        <v>757</v>
      </c>
      <c r="E27" s="2">
        <v>106576693</v>
      </c>
      <c r="F27" s="2">
        <v>34160780</v>
      </c>
      <c r="G27" s="2">
        <v>140737473</v>
      </c>
    </row>
    <row r="28" spans="1:7" x14ac:dyDescent="0.2">
      <c r="A28" s="4"/>
      <c r="B28">
        <v>26.29</v>
      </c>
      <c r="C28">
        <v>9.77</v>
      </c>
      <c r="D28">
        <v>36.049999999999997</v>
      </c>
      <c r="E28" s="2">
        <v>5075081</v>
      </c>
      <c r="F28" s="2">
        <v>1626704</v>
      </c>
      <c r="G28" s="2">
        <v>6701785</v>
      </c>
    </row>
    <row r="29" spans="1:7" x14ac:dyDescent="0.2">
      <c r="A29" s="4"/>
      <c r="E29" s="5"/>
      <c r="F29" s="5"/>
      <c r="G29" s="5"/>
    </row>
    <row r="30" spans="1:7" x14ac:dyDescent="0.2">
      <c r="A30" s="6">
        <v>42217</v>
      </c>
      <c r="B30">
        <v>764</v>
      </c>
      <c r="C30">
        <v>249</v>
      </c>
      <c r="D30">
        <v>1013</v>
      </c>
      <c r="E30" s="2">
        <v>157410194</v>
      </c>
      <c r="F30" s="2">
        <v>47699310</v>
      </c>
      <c r="G30" s="2">
        <v>205109504</v>
      </c>
    </row>
    <row r="31" spans="1:7" x14ac:dyDescent="0.2">
      <c r="B31">
        <v>36.380000000000003</v>
      </c>
      <c r="C31">
        <v>11.86</v>
      </c>
      <c r="D31">
        <v>48.24</v>
      </c>
      <c r="E31" s="2">
        <v>7495724</v>
      </c>
      <c r="F31" s="2">
        <v>2271396</v>
      </c>
      <c r="G31" s="2">
        <v>9767120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August 2015</vt:lpstr>
      <vt:lpstr>September 2015</vt:lpstr>
      <vt:lpstr>October 2015</vt:lpstr>
      <vt:lpstr>November 2015</vt:lpstr>
      <vt:lpstr>December 2015</vt:lpstr>
    </vt:vector>
  </TitlesOfParts>
  <Company>Spokane Association of Realtors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Angie Gainer</cp:lastModifiedBy>
  <cp:lastPrinted>2013-06-03T18:57:26Z</cp:lastPrinted>
  <dcterms:created xsi:type="dcterms:W3CDTF">2008-09-29T21:47:06Z</dcterms:created>
  <dcterms:modified xsi:type="dcterms:W3CDTF">2016-03-01T00:01:26Z</dcterms:modified>
</cp:coreProperties>
</file>